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9440" windowHeight="11760"/>
  </bookViews>
  <sheets>
    <sheet name="КПК0212010" sheetId="1" r:id="rId1"/>
  </sheets>
  <definedNames>
    <definedName name="_xlnm.Print_Area" localSheetId="0">КПК0212010!$A$1:$BQ$140</definedName>
  </definedNames>
  <calcPr calcId="125725"/>
</workbook>
</file>

<file path=xl/calcChain.xml><?xml version="1.0" encoding="utf-8"?>
<calcChain xmlns="http://schemas.openxmlformats.org/spreadsheetml/2006/main">
  <c r="BM114" i="1"/>
  <c r="BH114"/>
  <c r="BC114"/>
  <c r="AI74" l="1"/>
  <c r="AX74"/>
  <c r="BC74"/>
  <c r="BH74"/>
  <c r="BC93"/>
  <c r="BH129" l="1"/>
  <c r="BC129"/>
  <c r="AX129"/>
  <c r="AI129"/>
  <c r="BH128"/>
  <c r="BC128"/>
  <c r="BM128" s="1"/>
  <c r="AX128"/>
  <c r="AI128"/>
  <c r="BH127"/>
  <c r="BC127"/>
  <c r="BM127" s="1"/>
  <c r="AX127"/>
  <c r="AI127"/>
  <c r="BH126"/>
  <c r="BC126"/>
  <c r="AX126"/>
  <c r="AI126"/>
  <c r="BH125"/>
  <c r="BC125"/>
  <c r="AX125"/>
  <c r="AI125"/>
  <c r="BH124"/>
  <c r="BC124"/>
  <c r="AX124"/>
  <c r="AI124"/>
  <c r="BH123"/>
  <c r="BC123"/>
  <c r="BM123" s="1"/>
  <c r="AX123"/>
  <c r="AI123"/>
  <c r="BH122"/>
  <c r="BC122"/>
  <c r="BM122" s="1"/>
  <c r="AX122"/>
  <c r="AI122"/>
  <c r="BH121"/>
  <c r="BC121"/>
  <c r="AX121"/>
  <c r="AI121"/>
  <c r="BH119"/>
  <c r="BC119"/>
  <c r="BM119" s="1"/>
  <c r="AX119"/>
  <c r="AI119"/>
  <c r="BH116"/>
  <c r="BC116"/>
  <c r="BM116" s="1"/>
  <c r="AX116"/>
  <c r="AI116"/>
  <c r="BH113"/>
  <c r="BC113"/>
  <c r="AX113"/>
  <c r="AI113"/>
  <c r="BH112"/>
  <c r="BC112"/>
  <c r="AX112"/>
  <c r="AI112"/>
  <c r="BH111"/>
  <c r="BC111"/>
  <c r="BM111" s="1"/>
  <c r="AX111"/>
  <c r="AI111"/>
  <c r="BH109"/>
  <c r="BC109"/>
  <c r="AX109"/>
  <c r="AI109"/>
  <c r="BH107"/>
  <c r="BC107"/>
  <c r="BM107" s="1"/>
  <c r="AX107"/>
  <c r="AI107"/>
  <c r="BH106"/>
  <c r="BC106"/>
  <c r="AX106"/>
  <c r="AI106"/>
  <c r="BH105"/>
  <c r="BC105"/>
  <c r="BM105" s="1"/>
  <c r="AX105"/>
  <c r="AI105"/>
  <c r="BH103"/>
  <c r="BC103"/>
  <c r="BM103" s="1"/>
  <c r="AX103"/>
  <c r="AI103"/>
  <c r="BH102"/>
  <c r="BC102"/>
  <c r="BM102" s="1"/>
  <c r="AX102"/>
  <c r="AI102"/>
  <c r="BH100"/>
  <c r="BC100"/>
  <c r="AI100"/>
  <c r="BH99"/>
  <c r="BC99"/>
  <c r="AX99"/>
  <c r="AI99"/>
  <c r="BH98"/>
  <c r="BC98"/>
  <c r="AX98"/>
  <c r="AI98"/>
  <c r="BH97"/>
  <c r="BC97"/>
  <c r="AX97"/>
  <c r="AI97"/>
  <c r="BH96"/>
  <c r="BC96"/>
  <c r="AX96"/>
  <c r="AI96"/>
  <c r="BH95"/>
  <c r="BC95"/>
  <c r="AX95"/>
  <c r="AI95"/>
  <c r="BH93"/>
  <c r="AX93"/>
  <c r="AI93"/>
  <c r="BH92"/>
  <c r="BC92"/>
  <c r="AX92"/>
  <c r="AI92"/>
  <c r="BH90"/>
  <c r="BC90"/>
  <c r="BM90" s="1"/>
  <c r="AX90"/>
  <c r="AI90"/>
  <c r="BH89"/>
  <c r="BC89"/>
  <c r="BM89" s="1"/>
  <c r="AX89"/>
  <c r="AI89"/>
  <c r="BH88"/>
  <c r="BC88"/>
  <c r="BM88" s="1"/>
  <c r="AX88"/>
  <c r="AI88"/>
  <c r="BH86"/>
  <c r="BC86"/>
  <c r="BM86" s="1"/>
  <c r="AX86"/>
  <c r="BH85"/>
  <c r="BC85"/>
  <c r="AX85"/>
  <c r="AI85"/>
  <c r="BH83"/>
  <c r="BC83"/>
  <c r="AX83"/>
  <c r="BH81"/>
  <c r="BC81"/>
  <c r="AX81"/>
  <c r="AI81"/>
  <c r="BH80"/>
  <c r="BC80"/>
  <c r="BM80" s="1"/>
  <c r="AX80"/>
  <c r="AI80"/>
  <c r="BH78"/>
  <c r="BC78"/>
  <c r="BM78" s="1"/>
  <c r="AX78"/>
  <c r="BH77"/>
  <c r="BC77"/>
  <c r="BM77" s="1"/>
  <c r="AX77"/>
  <c r="AI77"/>
  <c r="BH75"/>
  <c r="BC75"/>
  <c r="AX75"/>
  <c r="AI75"/>
  <c r="BM74"/>
  <c r="BH72"/>
  <c r="BC72"/>
  <c r="AX72"/>
  <c r="AI72"/>
  <c r="BH71"/>
  <c r="BC71"/>
  <c r="AX71"/>
  <c r="AI71"/>
  <c r="BH69"/>
  <c r="BC69"/>
  <c r="BM69" s="1"/>
  <c r="AX69"/>
  <c r="AI69"/>
  <c r="BH67"/>
  <c r="BC67"/>
  <c r="BM67" s="1"/>
  <c r="AX67"/>
  <c r="AI67"/>
  <c r="BH66"/>
  <c r="BC66"/>
  <c r="BM66" s="1"/>
  <c r="AX66"/>
  <c r="AI66"/>
  <c r="BB59"/>
  <c r="AW59"/>
  <c r="AQ59"/>
  <c r="AA59"/>
  <c r="BB58"/>
  <c r="AW58"/>
  <c r="AA58"/>
  <c r="BB57"/>
  <c r="AW57"/>
  <c r="AQ57"/>
  <c r="AA57"/>
  <c r="BI48"/>
  <c r="BD48"/>
  <c r="AZ48"/>
  <c r="AK48"/>
  <c r="BI47"/>
  <c r="BD47"/>
  <c r="AZ47"/>
  <c r="AK47"/>
  <c r="BI46"/>
  <c r="BD46"/>
  <c r="AZ46"/>
  <c r="AK46"/>
  <c r="BI45"/>
  <c r="BD45"/>
  <c r="AZ45"/>
  <c r="AK45"/>
  <c r="BM95" l="1"/>
  <c r="BM85"/>
  <c r="BM96"/>
  <c r="BM125"/>
  <c r="BG57"/>
  <c r="BM129"/>
  <c r="BM113"/>
  <c r="BM109"/>
  <c r="BM99"/>
  <c r="BM98"/>
  <c r="BM97"/>
  <c r="BM93"/>
  <c r="BM92"/>
  <c r="BM83"/>
  <c r="BM81"/>
  <c r="BM75"/>
  <c r="BM72"/>
  <c r="BG58"/>
  <c r="BN48"/>
  <c r="BN47"/>
  <c r="BM124"/>
  <c r="BM126"/>
  <c r="BM71"/>
  <c r="BM100"/>
  <c r="BM106"/>
  <c r="BM112"/>
  <c r="BM121"/>
  <c r="BG59"/>
  <c r="BN45"/>
  <c r="BN46"/>
</calcChain>
</file>

<file path=xl/sharedStrings.xml><?xml version="1.0" encoding="utf-8"?>
<sst xmlns="http://schemas.openxmlformats.org/spreadsheetml/2006/main" count="315" uniqueCount="199">
  <si>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</si>
  <si>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</si>
  <si>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</si>
  <si>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</si>
  <si>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</si>
  <si>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</si>
  <si>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</si>
  <si>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</si>
  <si>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</si>
  <si>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</si>
  <si>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</si>
  <si>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</si>
  <si>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</si>
  <si>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</si>
  <si>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</si>
  <si>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</si>
  <si>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</si>
  <si>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</si>
  <si>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</si>
  <si>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</si>
  <si>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</si>
  <si>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</si>
  <si>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</si>
  <si>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</si>
  <si>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</si>
  <si>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</si>
  <si>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</si>
  <si>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</si>
  <si>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</si>
  <si>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</si>
  <si>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</si>
  <si>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</si>
  <si>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</si>
  <si>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</si>
  <si>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</si>
  <si>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</si>
  <si>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</si>
  <si>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</si>
  <si>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(КФКВК)</t>
  </si>
  <si>
    <t>(код)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</si>
  <si>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</si>
  <si>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</si>
  <si>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</si>
  <si>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</si>
  <si>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</si>
  <si>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</si>
  <si>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</si>
  <si>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</si>
  <si>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</si>
  <si>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</si>
  <si>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</si>
  <si>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</si>
  <si>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</si>
  <si>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</si>
  <si>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</si>
  <si>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</si>
  <si>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</si>
  <si>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</si>
  <si>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</si>
  <si>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</si>
  <si>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</si>
  <si>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Загальний доступ медичної допомоги</t>
  </si>
  <si>
    <t>Орієнтація на сучасні стандарти охорони здоровя</t>
  </si>
  <si>
    <t>Підвищення рівня надання медичної допомоги  та збереження здоровя населення</t>
  </si>
  <si>
    <t>Забезпечення надання населенню амбулаторно-поліклінічної допомоги</t>
  </si>
  <si>
    <t>Забезпечення надання стаціонарної допомоги населенню</t>
  </si>
  <si>
    <t>Придбання обладнання і  предметів довгострокового користування</t>
  </si>
  <si>
    <t>УСЬОГО</t>
  </si>
  <si>
    <t>Міська цільова програма надання вторинної медичної допомоги</t>
  </si>
  <si>
    <t>Міська цільова програма оснащення мед.технікою та виробами мед.призначення на 2019-2020 роки</t>
  </si>
  <si>
    <t>Усього</t>
  </si>
  <si>
    <t/>
  </si>
  <si>
    <t>Обсяг видатків по громадському бюджету</t>
  </si>
  <si>
    <t>грн.</t>
  </si>
  <si>
    <t>Рішення сесії</t>
  </si>
  <si>
    <t>Затрат</t>
  </si>
  <si>
    <t>кількість установ</t>
  </si>
  <si>
    <t>од.</t>
  </si>
  <si>
    <t>статистична звітність</t>
  </si>
  <si>
    <t>кількість штатних одиниць</t>
  </si>
  <si>
    <t>штатний розпис</t>
  </si>
  <si>
    <t>у т. ч. лікарів</t>
  </si>
  <si>
    <t>кількість ліжок у звичайних стаціонарах</t>
  </si>
  <si>
    <t>статистична звітність, звіт про виконання плану по щштатах і контингентах, закладів охорони здоров'я, форма №3-4</t>
  </si>
  <si>
    <t>Обсяг видатків на закупівлю обладнання</t>
  </si>
  <si>
    <t>кредиторська заборгованість за минулі роки</t>
  </si>
  <si>
    <t>звіт про заборгованість за бюджетними  коштами (форма №7 д, 7м)</t>
  </si>
  <si>
    <t>Обсяг  видатків асфальтно-бетонного покриття доріг на території стаціонару</t>
  </si>
  <si>
    <t>рішення сесії №4-55/2019 від 22.05.2019 року</t>
  </si>
  <si>
    <t>обсяг видатків на закупівлю інвентаря</t>
  </si>
  <si>
    <t>рішення сесії</t>
  </si>
  <si>
    <t>Обсяг видатків на закупівлю медичного обладнання</t>
  </si>
  <si>
    <t>тис.грн.</t>
  </si>
  <si>
    <t>2 обсяг видатків на закупівлю обладнання</t>
  </si>
  <si>
    <t>обсяг витрат на влаштування прохідної хвіртки</t>
  </si>
  <si>
    <t>обсяг витрат на поточний ремонт</t>
  </si>
  <si>
    <t>Продукту</t>
  </si>
  <si>
    <t>кількість лікарських відвідувань (у поліклінічних відділеннях лікарень)</t>
  </si>
  <si>
    <t>осіб</t>
  </si>
  <si>
    <t>статистична звітність - звіт ЛПЗ форма №20 річна таб.2100</t>
  </si>
  <si>
    <t>кількість ліжко-днів у звичайних стаціонарах</t>
  </si>
  <si>
    <t>тис.од.</t>
  </si>
  <si>
    <t>кількість пролікованих хворих у стаціонарі</t>
  </si>
  <si>
    <t>статистична звітність, форма №20, таб3100</t>
  </si>
  <si>
    <t>кількість осіб, які підлягають обов`язковому медогляду</t>
  </si>
  <si>
    <t>статистична звітність - форма №20, таб2510</t>
  </si>
  <si>
    <t>в т.ч. ІВВв</t>
  </si>
  <si>
    <t>Кількість одиниць обладнання яке планується закупити</t>
  </si>
  <si>
    <t>Договір</t>
  </si>
  <si>
    <t>кількість м.кв. асфальтно-бетонного покриття, що планується відремонтувати</t>
  </si>
  <si>
    <t>кв. м.</t>
  </si>
  <si>
    <t>кошторис</t>
  </si>
  <si>
    <t>кількість одиниць обладнання, яке планується закупити</t>
  </si>
  <si>
    <t>договір</t>
  </si>
  <si>
    <t>кількість одиниць інвентаря</t>
  </si>
  <si>
    <t>кількість одиниць мед.обладнання, яке планується закупити</t>
  </si>
  <si>
    <t>кількість м.кв. тротуарної плитки, що планується прокласти</t>
  </si>
  <si>
    <t>м.кв.</t>
  </si>
  <si>
    <t>Ефективності</t>
  </si>
  <si>
    <t>завантаженість ліжкового фонду у звичайних стаціонарах</t>
  </si>
  <si>
    <t>днів</t>
  </si>
  <si>
    <t>статистична звітність, форма №20 таб.3100</t>
  </si>
  <si>
    <t>середня тривалість лікування в стаціонарі одного хворого</t>
  </si>
  <si>
    <t>статистична звітність, форма №20. таб3100</t>
  </si>
  <si>
    <t>вартість медикаментів одного амбулаторного прийому</t>
  </si>
  <si>
    <t>фінансова звітність, М/О №6</t>
  </si>
  <si>
    <t>вартість медикаментозного забезпечення одного ліжко-дня</t>
  </si>
  <si>
    <t>вартість продуктів харчування на один ліжко-день</t>
  </si>
  <si>
    <t>Середні витрати на закупівлю одиниці обладнання комп</t>
  </si>
  <si>
    <t>середні витрати на 1 м.кв</t>
  </si>
  <si>
    <t>обсяг видатків/кількість м.кв.</t>
  </si>
  <si>
    <t>середні витрати на закупівлю одиниці інвентаря</t>
  </si>
  <si>
    <t>обсяг видатків, грн/кількість одиниць інвентаря</t>
  </si>
  <si>
    <t>середні витрати на закупівлю одиниці мед.обладнання</t>
  </si>
  <si>
    <t>обсяг аидатків/кількість одиниць обладнання</t>
  </si>
  <si>
    <t>середні витрати на 1 м.кв. на ремонт асфальтно-бетонного покриття доріг на території стаціонару</t>
  </si>
  <si>
    <t>обсяг видатків/ кількість м.кв.</t>
  </si>
  <si>
    <t>Якості</t>
  </si>
  <si>
    <t>зниження показника летальності</t>
  </si>
  <si>
    <t>відс.</t>
  </si>
  <si>
    <t>забезпеченість ліжками на 1000 населення</t>
  </si>
  <si>
    <t>статитстична звітність</t>
  </si>
  <si>
    <t>динаміка роботи ліжка</t>
  </si>
  <si>
    <t>статистична звітність, форма №20, таб.3100</t>
  </si>
  <si>
    <t>динаміка відсотка кількості випадків встановлення первинного виходу на інвалідністью осіб працездатного віку</t>
  </si>
  <si>
    <t>статитстична звітність, форма №20, таб 49</t>
  </si>
  <si>
    <t>Рівень виконання завдання</t>
  </si>
  <si>
    <t>Обсяг касових видатків ( грн) *100 / плановий обсяг видатків на 2019р. (53299*100/53700,00)</t>
  </si>
  <si>
    <t>рівень виконання завдання (громадський бюджет)</t>
  </si>
  <si>
    <t>обсяг видатків (359834,55*100/359834,55)</t>
  </si>
  <si>
    <t>рівень виконання завдання (асфальто-бетонне покриття)</t>
  </si>
  <si>
    <t>обсяг  видатків (250000*100/250000)</t>
  </si>
  <si>
    <t>рівень виконання завдання (медичний інвентар)</t>
  </si>
  <si>
    <t>обсяг  видатків (311090*100/311090)</t>
  </si>
  <si>
    <t>Підвищення рівня надання медичної допомоги та збереження здоров’я населення</t>
  </si>
  <si>
    <t>0200000</t>
  </si>
  <si>
    <t>Виконком Ніжинської міської ради</t>
  </si>
  <si>
    <t xml:space="preserve">  гривень</t>
  </si>
  <si>
    <t>0212010</t>
  </si>
  <si>
    <t>Багатопрофільна стаціонарна медична допомога населенню</t>
  </si>
  <si>
    <t>0210000</t>
  </si>
  <si>
    <t>0731</t>
  </si>
  <si>
    <t>Заступник міського голови з питань діяльності виконавчих органів ради</t>
  </si>
  <si>
    <t>І.В.Алєксєєнко</t>
  </si>
  <si>
    <t>(ініціали/ініціал, прізвище)</t>
  </si>
  <si>
    <t>ПОГОДЖЕНО:</t>
  </si>
  <si>
    <t>Фінансове управління  Ніжинської  міської  ради</t>
  </si>
  <si>
    <t>(Назва місцевого фінансового органу)</t>
  </si>
  <si>
    <t>(Дата погодження)</t>
  </si>
  <si>
    <t>М.П.</t>
  </si>
  <si>
    <t>статистична звітність, форма №20, таб.3100 395*340, 395*335)</t>
  </si>
  <si>
    <t>дані внутрішнього обліку (1159,9/134,3) (1159,9/132,3)</t>
  </si>
  <si>
    <t>дані внутрішнього обліку (1183/134,3) (1183/132,3)</t>
  </si>
  <si>
    <t>Пояснення щодо причин розбіжностей між затвердженими іта досягнутими показниками                                                                                                    - зменьшення відбулося в зв'язку зіі зміною в структурі, а саме відокремлення стомат. поліклініки</t>
  </si>
  <si>
    <t>Виконавчі органи місцевих рад</t>
  </si>
  <si>
    <t>Обсяг видатків (грн) /кількість одиниць</t>
  </si>
  <si>
    <t>Обсяг касових видатків ( грн) *100 / плановий обсяг видатків на 2019р. (2820599,15*100/2820799,53)</t>
  </si>
  <si>
    <t>Обсяг касових видатків(грн.) *100)/ плановий обсяг видатків на 2019          478725,57*100/479125,47</t>
  </si>
  <si>
    <t>рівень виконання завдання 2</t>
  </si>
  <si>
    <t xml:space="preserve"> рівень виконання завдання</t>
  </si>
  <si>
    <t>середні витрати на закупісесевлю одиниці обладнання</t>
  </si>
  <si>
    <t>Начальник  відділу бухгалтерського обліку апарату виконавчого комітету Ніжинської міської ради - головний бухгалтер</t>
  </si>
  <si>
    <t>Н.Є.Єфіменко</t>
  </si>
  <si>
    <t xml:space="preserve">   - розбіжність в показнику обсягу видатків на закупівлю обладнання відбулась через економію коштів від закупівлі                                                                                                                                                                    </t>
  </si>
  <si>
    <t xml:space="preserve">   - зменьшення обсягу видатків  виникло через економію в коштах через проведення тендерних закупівель на закупівлю комп'ютерного обладнання</t>
  </si>
  <si>
    <t>зниження ознаки летальності трапилось через зменьшення чисельності хворих</t>
  </si>
  <si>
    <t>місцевого бюджету за 2019  рік</t>
  </si>
  <si>
    <t xml:space="preserve">  - зменшення кількості установ на одну одиницю відбулося в зв'язку зі зміною в структурі, а саме відокремлення стомат. поліклініки в окрему установу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</si>
  <si>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програми: касові видатки загального фонду менше бюджетних асигнувань на 234600,82 грн по причині надходжень в кінці року відшкодування комунальних послуг від орендарів</t>
  </si>
  <si>
    <t>фактична кількість штатних одиниць менше затвердженої штатним розписом по причині ваккнтних посад на кінець звітного періоду – 36 од., у тому числі лікарів 10,75 од., фахівців з базовою медичною освітою 11,5 од., молодший мерсонал 8,75 од., іншого персоналу 5 од.</t>
  </si>
  <si>
    <t xml:space="preserve"> - зменшення обсягу видатків  виникло через економію в коштах через проведення тендерних закупівель на асфальтно-бетонне покриття доріг на території стаціонару</t>
  </si>
  <si>
    <t xml:space="preserve">  - зменшення обсягу видатків  виникло в результаті економії в коштах через проведення тендерних закупівель на закупівлю медичного обладнання</t>
  </si>
  <si>
    <t xml:space="preserve">   - зменшення обсягу видатків  виникло через економію в коштах через проведення тендерних закупівель на закупівлю  обладнання</t>
  </si>
  <si>
    <r>
      <rPr>
        <sz val="11"/>
        <rFont val="Times New Roman"/>
        <family val="1"/>
        <charset val="204"/>
      </rPr>
      <t xml:space="preserve"> фактична кількість лікарських відвідувань, кількість ліжко-днів та кількість пролікованих хворих зменшилась згідно статистичних даних, через зменшення кількості хворих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</t>
    </r>
  </si>
  <si>
    <t xml:space="preserve">фактична кількість осіб, які підлягають обов'язковому медогляду зменшилась, згідно статистичних даних, через зменшення кількості хворих, в т.ч. ІВВ         </t>
  </si>
  <si>
    <t xml:space="preserve">фактична завантаженість ліжкового фонду та тривалість лікування в стаціонарі зменшилась згідно статистичних даних, через зменшення кількості хворих   </t>
  </si>
  <si>
    <t>фактична вартість медикаментозного забезпечення одного ліжко-дня та вартість продуктів харчування одного ліжко-дня збільшилась згідно статистичних даних та через зростання цін на продукти харчування та медикаменти</t>
  </si>
  <si>
    <t xml:space="preserve"> - зменшення обсягу видатків  виникло через економію в коштах через проведення тендерних закупівель на закупівлю комп'ютерного обладнання</t>
  </si>
  <si>
    <t xml:space="preserve"> - зменшення середніх витрат на 1 кв.м.  асфальтно-бетонного покриття доріг на теріторії стаціонару відбулося завдяки зменшенню обсягу видатків</t>
  </si>
</sst>
</file>

<file path=xl/styles.xml><?xml version="1.0" encoding="utf-8"?>
<styleSheet xmlns="http://schemas.openxmlformats.org/spreadsheetml/2006/main">
  <numFmts count="1">
    <numFmt numFmtId="164" formatCode="#0.00"/>
  </numFmts>
  <fonts count="19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1"/>
      <name val="Arial Cyr"/>
      <charset val="204"/>
    </font>
    <font>
      <sz val="12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/>
    <xf numFmtId="164" fontId="1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/>
    <xf numFmtId="0" fontId="1" fillId="0" borderId="0" xfId="0" applyFont="1" applyBorder="1"/>
    <xf numFmtId="0" fontId="2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/>
    <xf numFmtId="0" fontId="15" fillId="0" borderId="0" xfId="0" applyFont="1" applyBorder="1" applyAlignment="1"/>
    <xf numFmtId="164" fontId="3" fillId="0" borderId="0" xfId="0" applyNumberFormat="1" applyFont="1" applyBorder="1" applyAlignment="1">
      <alignment vertical="center" wrapText="1"/>
    </xf>
    <xf numFmtId="0" fontId="6" fillId="0" borderId="0" xfId="0" applyFont="1" applyBorder="1"/>
    <xf numFmtId="0" fontId="1" fillId="2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0" fillId="0" borderId="0" xfId="0" applyFill="1"/>
    <xf numFmtId="0" fontId="2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0" fontId="1" fillId="3" borderId="0" xfId="0" applyFont="1" applyFill="1"/>
    <xf numFmtId="0" fontId="0" fillId="3" borderId="0" xfId="0" applyFill="1"/>
    <xf numFmtId="0" fontId="1" fillId="3" borderId="0" xfId="0" applyFont="1" applyFill="1" applyBorder="1" applyAlignment="1">
      <alignment horizontal="left"/>
    </xf>
    <xf numFmtId="0" fontId="1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17" fillId="3" borderId="0" xfId="0" applyFont="1" applyFill="1"/>
    <xf numFmtId="49" fontId="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top" wrapText="1"/>
    </xf>
    <xf numFmtId="0" fontId="4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9" fontId="1" fillId="3" borderId="5" xfId="0" applyNumberFormat="1" applyFont="1" applyFill="1" applyBorder="1" applyAlignment="1">
      <alignment horizontal="center" vertical="top" wrapText="1"/>
    </xf>
    <xf numFmtId="0" fontId="0" fillId="3" borderId="3" xfId="0" applyFont="1" applyFill="1" applyBorder="1" applyAlignment="1">
      <alignment horizontal="center" vertical="top" wrapText="1"/>
    </xf>
    <xf numFmtId="0" fontId="0" fillId="3" borderId="1" xfId="0" applyFont="1" applyFill="1" applyBorder="1" applyAlignment="1">
      <alignment horizontal="center" vertical="top" wrapText="1"/>
    </xf>
    <xf numFmtId="164" fontId="2" fillId="3" borderId="0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9" fontId="1" fillId="3" borderId="5" xfId="0" applyNumberFormat="1" applyFont="1" applyFill="1" applyBorder="1" applyAlignment="1">
      <alignment horizontal="center" vertical="top" wrapText="1"/>
    </xf>
    <xf numFmtId="0" fontId="0" fillId="3" borderId="3" xfId="0" applyFont="1" applyFill="1" applyBorder="1" applyAlignment="1">
      <alignment horizontal="center" vertical="top" wrapText="1"/>
    </xf>
    <xf numFmtId="0" fontId="0" fillId="3" borderId="1" xfId="0" applyFont="1" applyFill="1" applyBorder="1" applyAlignment="1">
      <alignment horizontal="center" vertical="top" wrapText="1"/>
    </xf>
    <xf numFmtId="49" fontId="1" fillId="3" borderId="2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11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9" fontId="1" fillId="3" borderId="5" xfId="0" applyNumberFormat="1" applyFont="1" applyFill="1" applyBorder="1" applyAlignment="1">
      <alignment horizontal="center" vertical="top" wrapText="1"/>
    </xf>
    <xf numFmtId="0" fontId="0" fillId="3" borderId="3" xfId="0" applyFont="1" applyFill="1" applyBorder="1" applyAlignment="1">
      <alignment horizontal="center" vertical="top" wrapText="1"/>
    </xf>
    <xf numFmtId="0" fontId="0" fillId="3" borderId="1" xfId="0" applyFont="1" applyFill="1" applyBorder="1" applyAlignment="1">
      <alignment horizontal="center" vertical="top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0" xfId="0" applyFont="1" applyFill="1" applyAlignment="1">
      <alignment horizontal="left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4" fillId="0" borderId="2" xfId="0" applyNumberFormat="1" applyFont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17" fillId="3" borderId="4" xfId="0" applyFont="1" applyFill="1" applyBorder="1" applyAlignment="1">
      <alignment horizontal="left" vertical="top" wrapText="1"/>
    </xf>
    <xf numFmtId="0" fontId="1" fillId="3" borderId="6" xfId="0" applyFont="1" applyFill="1" applyBorder="1" applyAlignment="1">
      <alignment horizontal="left"/>
    </xf>
    <xf numFmtId="14" fontId="18" fillId="3" borderId="4" xfId="0" applyNumberFormat="1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4" fontId="10" fillId="3" borderId="2" xfId="0" applyNumberFormat="1" applyFont="1" applyFill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/>
    </xf>
    <xf numFmtId="4" fontId="11" fillId="0" borderId="2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0" fillId="0" borderId="2" xfId="0" applyBorder="1" applyAlignment="1">
      <alignment horizontal="center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6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3" fillId="0" borderId="4" xfId="0" quotePrefix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3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center" vertical="top" wrapText="1"/>
    </xf>
    <xf numFmtId="4" fontId="9" fillId="3" borderId="2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top" wrapText="1"/>
    </xf>
    <xf numFmtId="49" fontId="6" fillId="0" borderId="3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3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Y152"/>
  <sheetViews>
    <sheetView tabSelected="1" topLeftCell="H2" zoomScaleNormal="100" workbookViewId="0">
      <selection activeCell="J118" sqref="J118:N118"/>
    </sheetView>
  </sheetViews>
  <sheetFormatPr defaultRowHeight="12.75"/>
  <cols>
    <col min="1" max="1" width="3.28515625" style="1" customWidth="1"/>
    <col min="2" max="2" width="3" style="1" customWidth="1"/>
    <col min="3" max="3" width="0.7109375" style="1" hidden="1" customWidth="1"/>
    <col min="4" max="7" width="2.85546875" style="1" customWidth="1"/>
    <col min="8" max="8" width="6.140625" style="1" customWidth="1"/>
    <col min="9" max="9" width="3.28515625" style="1" customWidth="1"/>
    <col min="10" max="36" width="2.85546875" style="1" customWidth="1"/>
    <col min="37" max="37" width="5.42578125" style="1" customWidth="1"/>
    <col min="38" max="52" width="2.85546875" style="1" customWidth="1"/>
    <col min="53" max="53" width="3.7109375" style="1" customWidth="1"/>
    <col min="54" max="54" width="2.85546875" style="1" customWidth="1"/>
    <col min="55" max="55" width="4.85546875" style="1" customWidth="1"/>
    <col min="56" max="59" width="2.85546875" style="1" customWidth="1"/>
    <col min="60" max="60" width="4.28515625" style="1" customWidth="1"/>
    <col min="61" max="68" width="2.85546875" style="1" customWidth="1"/>
    <col min="69" max="69" width="4.28515625" style="1" customWidth="1"/>
    <col min="70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/>
    <row r="2" spans="1:64" ht="9" customHeight="1">
      <c r="AO2" s="164" t="s">
        <v>56</v>
      </c>
      <c r="AP2" s="164"/>
      <c r="AQ2" s="164"/>
      <c r="AR2" s="164"/>
      <c r="AS2" s="164"/>
      <c r="AT2" s="164"/>
      <c r="AU2" s="164"/>
      <c r="AV2" s="164"/>
      <c r="AW2" s="164"/>
      <c r="AX2" s="164"/>
      <c r="AY2" s="164"/>
      <c r="AZ2" s="164"/>
      <c r="BA2" s="164"/>
      <c r="BB2" s="164"/>
      <c r="BC2" s="164"/>
      <c r="BD2" s="164"/>
      <c r="BE2" s="164"/>
      <c r="BF2" s="164"/>
      <c r="BG2" s="164"/>
      <c r="BH2" s="164"/>
      <c r="BI2" s="164"/>
      <c r="BJ2" s="164"/>
      <c r="BK2" s="164"/>
      <c r="BL2" s="164"/>
    </row>
    <row r="3" spans="1:64" ht="9" customHeight="1"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4"/>
      <c r="AZ3" s="164"/>
      <c r="BA3" s="164"/>
      <c r="BB3" s="164"/>
      <c r="BC3" s="164"/>
      <c r="BD3" s="164"/>
      <c r="BE3" s="164"/>
      <c r="BF3" s="164"/>
      <c r="BG3" s="164"/>
      <c r="BH3" s="164"/>
      <c r="BI3" s="164"/>
      <c r="BJ3" s="164"/>
      <c r="BK3" s="164"/>
      <c r="BL3" s="164"/>
    </row>
    <row r="4" spans="1:64" ht="15.75" customHeight="1">
      <c r="AO4" s="164"/>
      <c r="AP4" s="164"/>
      <c r="AQ4" s="164"/>
      <c r="AR4" s="164"/>
      <c r="AS4" s="164"/>
      <c r="AT4" s="164"/>
      <c r="AU4" s="164"/>
      <c r="AV4" s="164"/>
      <c r="AW4" s="164"/>
      <c r="AX4" s="164"/>
      <c r="AY4" s="164"/>
      <c r="AZ4" s="164"/>
      <c r="BA4" s="164"/>
      <c r="BB4" s="164"/>
      <c r="BC4" s="164"/>
      <c r="BD4" s="164"/>
      <c r="BE4" s="164"/>
      <c r="BF4" s="164"/>
      <c r="BG4" s="164"/>
      <c r="BH4" s="164"/>
      <c r="BI4" s="164"/>
      <c r="BJ4" s="164"/>
      <c r="BK4" s="164"/>
      <c r="BL4" s="164"/>
    </row>
    <row r="5" spans="1:64" ht="15.7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164"/>
      <c r="AP5" s="164"/>
      <c r="AQ5" s="164"/>
      <c r="AR5" s="164"/>
      <c r="AS5" s="164"/>
      <c r="AT5" s="164"/>
      <c r="AU5" s="164"/>
      <c r="AV5" s="164"/>
      <c r="AW5" s="164"/>
      <c r="AX5" s="164"/>
      <c r="AY5" s="164"/>
      <c r="AZ5" s="164"/>
      <c r="BA5" s="164"/>
      <c r="BB5" s="164"/>
      <c r="BC5" s="164"/>
      <c r="BD5" s="164"/>
      <c r="BE5" s="164"/>
      <c r="BF5" s="164"/>
      <c r="BG5" s="164"/>
      <c r="BH5" s="164"/>
      <c r="BI5" s="164"/>
      <c r="BJ5" s="164"/>
      <c r="BK5" s="164"/>
      <c r="BL5" s="164"/>
    </row>
    <row r="6" spans="1:64" ht="15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164"/>
      <c r="AP6" s="164"/>
      <c r="AQ6" s="164"/>
      <c r="AR6" s="164"/>
      <c r="AS6" s="164"/>
      <c r="AT6" s="164"/>
      <c r="AU6" s="164"/>
      <c r="AV6" s="164"/>
      <c r="AW6" s="164"/>
      <c r="AX6" s="164"/>
      <c r="AY6" s="164"/>
      <c r="AZ6" s="164"/>
      <c r="BA6" s="164"/>
      <c r="BB6" s="164"/>
      <c r="BC6" s="164"/>
      <c r="BD6" s="164"/>
      <c r="BE6" s="164"/>
      <c r="BF6" s="164"/>
      <c r="BG6" s="164"/>
      <c r="BH6" s="164"/>
      <c r="BI6" s="164"/>
      <c r="BJ6" s="164"/>
      <c r="BK6" s="164"/>
      <c r="BL6" s="164"/>
    </row>
    <row r="7" spans="1:64" ht="9.75" hidden="1" customHeight="1">
      <c r="A7" s="165"/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5"/>
      <c r="AJ7" s="165"/>
      <c r="AK7" s="165"/>
      <c r="AL7" s="165"/>
      <c r="AM7" s="165"/>
      <c r="AN7" s="165"/>
      <c r="AO7" s="165"/>
      <c r="AP7" s="165"/>
      <c r="AQ7" s="165"/>
      <c r="AR7" s="165"/>
      <c r="AS7" s="165"/>
      <c r="AT7" s="165"/>
      <c r="AU7" s="165"/>
      <c r="AV7" s="165"/>
      <c r="AW7" s="165"/>
      <c r="AX7" s="165"/>
      <c r="AY7" s="165"/>
      <c r="AZ7" s="165"/>
      <c r="BA7" s="165"/>
      <c r="BB7" s="165"/>
      <c r="BC7" s="165"/>
      <c r="BD7" s="165"/>
      <c r="BE7" s="165"/>
      <c r="BF7" s="165"/>
      <c r="BG7" s="165"/>
      <c r="BH7" s="165"/>
      <c r="BI7" s="165"/>
      <c r="BJ7" s="165"/>
      <c r="BK7" s="165"/>
      <c r="BL7" s="165"/>
    </row>
    <row r="8" spans="1:64" ht="9.75" hidden="1" customHeight="1">
      <c r="A8" s="165"/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5"/>
      <c r="AL8" s="165"/>
      <c r="AM8" s="165"/>
      <c r="AN8" s="165"/>
      <c r="AO8" s="165"/>
      <c r="AP8" s="165"/>
      <c r="AQ8" s="165"/>
      <c r="AR8" s="165"/>
      <c r="AS8" s="165"/>
      <c r="AT8" s="165"/>
      <c r="AU8" s="165"/>
      <c r="AV8" s="165"/>
      <c r="AW8" s="165"/>
      <c r="AX8" s="165"/>
      <c r="AY8" s="165"/>
      <c r="AZ8" s="165"/>
      <c r="BA8" s="165"/>
      <c r="BB8" s="165"/>
      <c r="BC8" s="165"/>
      <c r="BD8" s="165"/>
      <c r="BE8" s="165"/>
      <c r="BF8" s="165"/>
      <c r="BG8" s="165"/>
      <c r="BH8" s="165"/>
      <c r="BI8" s="165"/>
      <c r="BJ8" s="165"/>
      <c r="BK8" s="165"/>
      <c r="BL8" s="165"/>
    </row>
    <row r="9" spans="1:64" ht="8.25" hidden="1" customHeight="1">
      <c r="A9" s="165"/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Q9" s="165"/>
      <c r="AR9" s="165"/>
      <c r="AS9" s="165"/>
      <c r="AT9" s="165"/>
      <c r="AU9" s="165"/>
      <c r="AV9" s="165"/>
      <c r="AW9" s="165"/>
      <c r="AX9" s="165"/>
      <c r="AY9" s="165"/>
      <c r="AZ9" s="165"/>
      <c r="BA9" s="165"/>
      <c r="BB9" s="165"/>
      <c r="BC9" s="165"/>
      <c r="BD9" s="165"/>
      <c r="BE9" s="165"/>
      <c r="BF9" s="165"/>
      <c r="BG9" s="165"/>
      <c r="BH9" s="165"/>
      <c r="BI9" s="165"/>
      <c r="BJ9" s="165"/>
      <c r="BK9" s="165"/>
      <c r="BL9" s="165"/>
    </row>
    <row r="10" spans="1:64" ht="15.75">
      <c r="A10" s="166" t="s">
        <v>22</v>
      </c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O10" s="166"/>
      <c r="AP10" s="166"/>
      <c r="AQ10" s="166"/>
      <c r="AR10" s="166"/>
      <c r="AS10" s="166"/>
      <c r="AT10" s="166"/>
      <c r="AU10" s="166"/>
      <c r="AV10" s="166"/>
      <c r="AW10" s="166"/>
      <c r="AX10" s="166"/>
      <c r="AY10" s="166"/>
      <c r="AZ10" s="166"/>
      <c r="BA10" s="166"/>
      <c r="BB10" s="166"/>
      <c r="BC10" s="166"/>
      <c r="BD10" s="166"/>
      <c r="BE10" s="166"/>
      <c r="BF10" s="166"/>
      <c r="BG10" s="166"/>
      <c r="BH10" s="166"/>
      <c r="BI10" s="166"/>
      <c r="BJ10" s="166"/>
      <c r="BK10" s="166"/>
      <c r="BL10" s="166"/>
    </row>
    <row r="11" spans="1:64" ht="15.75" customHeight="1">
      <c r="A11" s="166" t="s">
        <v>42</v>
      </c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  <c r="AM11" s="166"/>
      <c r="AN11" s="166"/>
      <c r="AO11" s="166"/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6"/>
      <c r="BF11" s="166"/>
      <c r="BG11" s="166"/>
      <c r="BH11" s="166"/>
      <c r="BI11" s="166"/>
      <c r="BJ11" s="166"/>
      <c r="BK11" s="166"/>
      <c r="BL11" s="166"/>
    </row>
    <row r="12" spans="1:64" ht="15.75" customHeight="1">
      <c r="A12" s="166" t="s">
        <v>186</v>
      </c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6"/>
      <c r="BF12" s="166"/>
      <c r="BG12" s="166"/>
      <c r="BH12" s="166"/>
      <c r="BI12" s="166"/>
      <c r="BJ12" s="166"/>
      <c r="BK12" s="166"/>
      <c r="BL12" s="166"/>
    </row>
    <row r="13" spans="1:64" ht="6" hidden="1" customHeight="1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</row>
    <row r="14" spans="1:64" ht="24" customHeight="1">
      <c r="A14" s="167" t="s">
        <v>11</v>
      </c>
      <c r="B14" s="167"/>
      <c r="C14" s="15"/>
      <c r="D14" s="150" t="s">
        <v>155</v>
      </c>
      <c r="E14" s="151"/>
      <c r="F14" s="151"/>
      <c r="G14" s="151"/>
      <c r="H14" s="151"/>
      <c r="I14" s="151"/>
      <c r="J14" s="151"/>
      <c r="K14" s="15"/>
      <c r="L14" s="148" t="s">
        <v>156</v>
      </c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</row>
    <row r="15" spans="1:64" ht="15.95" customHeight="1">
      <c r="A15" s="13"/>
      <c r="B15" s="13"/>
      <c r="C15" s="13"/>
      <c r="D15" s="168" t="s">
        <v>39</v>
      </c>
      <c r="E15" s="168"/>
      <c r="F15" s="168"/>
      <c r="G15" s="168"/>
      <c r="H15" s="168"/>
      <c r="I15" s="168"/>
      <c r="J15" s="168"/>
      <c r="K15" s="13"/>
      <c r="L15" s="149" t="s">
        <v>0</v>
      </c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  <c r="BI15" s="149"/>
      <c r="BJ15" s="149"/>
      <c r="BK15" s="149"/>
      <c r="BL15" s="149"/>
    </row>
    <row r="16" spans="1:64" ht="6" hidden="1" customHeight="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</row>
    <row r="17" spans="1:79" ht="14.25" customHeight="1">
      <c r="A17" s="167" t="s">
        <v>40</v>
      </c>
      <c r="B17" s="167"/>
      <c r="C17" s="15"/>
      <c r="D17" s="150" t="s">
        <v>160</v>
      </c>
      <c r="E17" s="151"/>
      <c r="F17" s="151"/>
      <c r="G17" s="151"/>
      <c r="H17" s="151"/>
      <c r="I17" s="151"/>
      <c r="J17" s="151"/>
      <c r="K17" s="15"/>
      <c r="L17" s="148" t="s">
        <v>174</v>
      </c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</row>
    <row r="18" spans="1:79" ht="15.95" customHeight="1">
      <c r="A18" s="13"/>
      <c r="B18" s="13"/>
      <c r="C18" s="13"/>
      <c r="D18" s="168" t="s">
        <v>39</v>
      </c>
      <c r="E18" s="168"/>
      <c r="F18" s="168"/>
      <c r="G18" s="168"/>
      <c r="H18" s="168"/>
      <c r="I18" s="168"/>
      <c r="J18" s="168"/>
      <c r="K18" s="13"/>
      <c r="L18" s="149" t="s">
        <v>1</v>
      </c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49"/>
      <c r="BA18" s="149"/>
      <c r="BB18" s="149"/>
      <c r="BC18" s="149"/>
      <c r="BD18" s="149"/>
      <c r="BE18" s="149"/>
      <c r="BF18" s="149"/>
      <c r="BG18" s="149"/>
      <c r="BH18" s="149"/>
      <c r="BI18" s="149"/>
      <c r="BJ18" s="149"/>
      <c r="BK18" s="149"/>
      <c r="BL18" s="149"/>
    </row>
    <row r="19" spans="1:79" ht="1.5" hidden="1" customHeight="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</row>
    <row r="20" spans="1:79" ht="18.75" customHeight="1">
      <c r="A20" s="167" t="s">
        <v>41</v>
      </c>
      <c r="B20" s="167"/>
      <c r="C20" s="15"/>
      <c r="D20" s="150" t="s">
        <v>158</v>
      </c>
      <c r="E20" s="151"/>
      <c r="F20" s="151"/>
      <c r="G20" s="151"/>
      <c r="H20" s="151"/>
      <c r="I20" s="151"/>
      <c r="J20" s="151"/>
      <c r="K20" s="15"/>
      <c r="L20" s="150" t="s">
        <v>161</v>
      </c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48" t="s">
        <v>159</v>
      </c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</row>
    <row r="21" spans="1:79" ht="14.25" customHeight="1">
      <c r="A21" s="13"/>
      <c r="B21" s="13"/>
      <c r="C21" s="13"/>
      <c r="D21" s="114" t="s">
        <v>39</v>
      </c>
      <c r="E21" s="114"/>
      <c r="F21" s="114"/>
      <c r="G21" s="114"/>
      <c r="H21" s="114"/>
      <c r="I21" s="114"/>
      <c r="J21" s="114"/>
      <c r="K21" s="13"/>
      <c r="L21" s="149" t="s">
        <v>38</v>
      </c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 t="s">
        <v>2</v>
      </c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</row>
    <row r="23" spans="1:79" ht="15.75" customHeight="1">
      <c r="A23" s="119" t="s">
        <v>47</v>
      </c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19"/>
      <c r="AX23" s="119"/>
      <c r="AY23" s="119"/>
      <c r="AZ23" s="119"/>
      <c r="BA23" s="119"/>
      <c r="BB23" s="119"/>
      <c r="BC23" s="119"/>
      <c r="BD23" s="119"/>
      <c r="BE23" s="119"/>
      <c r="BF23" s="119"/>
      <c r="BG23" s="119"/>
      <c r="BH23" s="119"/>
      <c r="BI23" s="119"/>
      <c r="BJ23" s="119"/>
      <c r="BK23" s="119"/>
      <c r="BL23" s="119"/>
    </row>
    <row r="24" spans="1:79" ht="18.75" customHeight="1">
      <c r="A24" s="155" t="s">
        <v>6</v>
      </c>
      <c r="B24" s="155"/>
      <c r="C24" s="155"/>
      <c r="D24" s="155"/>
      <c r="E24" s="155"/>
      <c r="F24" s="155"/>
      <c r="G24" s="156" t="s">
        <v>45</v>
      </c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  <c r="AP24" s="157"/>
      <c r="AQ24" s="157"/>
      <c r="AR24" s="157"/>
      <c r="AS24" s="157"/>
      <c r="AT24" s="157"/>
      <c r="AU24" s="157"/>
      <c r="AV24" s="157"/>
      <c r="AW24" s="157"/>
      <c r="AX24" s="157"/>
      <c r="AY24" s="157"/>
      <c r="AZ24" s="157"/>
      <c r="BA24" s="157"/>
      <c r="BB24" s="157"/>
      <c r="BC24" s="157"/>
      <c r="BD24" s="157"/>
      <c r="BE24" s="157"/>
      <c r="BF24" s="157"/>
      <c r="BG24" s="157"/>
      <c r="BH24" s="157"/>
      <c r="BI24" s="157"/>
      <c r="BJ24" s="157"/>
      <c r="BK24" s="157"/>
      <c r="BL24" s="158"/>
    </row>
    <row r="25" spans="1:79" ht="15.75">
      <c r="A25" s="92">
        <v>1</v>
      </c>
      <c r="B25" s="92"/>
      <c r="C25" s="92"/>
      <c r="D25" s="92"/>
      <c r="E25" s="92"/>
      <c r="F25" s="92"/>
      <c r="G25" s="156">
        <v>2</v>
      </c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7"/>
      <c r="AH25" s="157"/>
      <c r="AI25" s="157"/>
      <c r="AJ25" s="157"/>
      <c r="AK25" s="157"/>
      <c r="AL25" s="157"/>
      <c r="AM25" s="157"/>
      <c r="AN25" s="157"/>
      <c r="AO25" s="157"/>
      <c r="AP25" s="157"/>
      <c r="AQ25" s="157"/>
      <c r="AR25" s="157"/>
      <c r="AS25" s="157"/>
      <c r="AT25" s="157"/>
      <c r="AU25" s="157"/>
      <c r="AV25" s="157"/>
      <c r="AW25" s="157"/>
      <c r="AX25" s="157"/>
      <c r="AY25" s="157"/>
      <c r="AZ25" s="157"/>
      <c r="BA25" s="157"/>
      <c r="BB25" s="157"/>
      <c r="BC25" s="157"/>
      <c r="BD25" s="157"/>
      <c r="BE25" s="157"/>
      <c r="BF25" s="157"/>
      <c r="BG25" s="157"/>
      <c r="BH25" s="157"/>
      <c r="BI25" s="157"/>
      <c r="BJ25" s="157"/>
      <c r="BK25" s="157"/>
      <c r="BL25" s="158"/>
    </row>
    <row r="26" spans="1:79" ht="10.5" hidden="1" customHeight="1">
      <c r="A26" s="127" t="s">
        <v>43</v>
      </c>
      <c r="B26" s="127"/>
      <c r="C26" s="127"/>
      <c r="D26" s="127"/>
      <c r="E26" s="127"/>
      <c r="F26" s="127"/>
      <c r="G26" s="129" t="s">
        <v>18</v>
      </c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2"/>
      <c r="AR26" s="132"/>
      <c r="AS26" s="132"/>
      <c r="AT26" s="132"/>
      <c r="AU26" s="132"/>
      <c r="AV26" s="132"/>
      <c r="AW26" s="132"/>
      <c r="AX26" s="132"/>
      <c r="AY26" s="132"/>
      <c r="AZ26" s="132"/>
      <c r="BA26" s="132"/>
      <c r="BB26" s="132"/>
      <c r="BC26" s="132"/>
      <c r="BD26" s="132"/>
      <c r="BE26" s="132"/>
      <c r="BF26" s="132"/>
      <c r="BG26" s="132"/>
      <c r="BH26" s="132"/>
      <c r="BI26" s="132"/>
      <c r="BJ26" s="132"/>
      <c r="BK26" s="132"/>
      <c r="BL26" s="133"/>
      <c r="CA26" s="1" t="s">
        <v>59</v>
      </c>
    </row>
    <row r="27" spans="1:79" ht="12.75" customHeight="1">
      <c r="A27" s="127">
        <v>1</v>
      </c>
      <c r="B27" s="127"/>
      <c r="C27" s="127"/>
      <c r="D27" s="127"/>
      <c r="E27" s="127"/>
      <c r="F27" s="127"/>
      <c r="G27" s="171" t="s">
        <v>61</v>
      </c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  <c r="AL27" s="172"/>
      <c r="AM27" s="172"/>
      <c r="AN27" s="172"/>
      <c r="AO27" s="172"/>
      <c r="AP27" s="172"/>
      <c r="AQ27" s="172"/>
      <c r="AR27" s="172"/>
      <c r="AS27" s="172"/>
      <c r="AT27" s="172"/>
      <c r="AU27" s="172"/>
      <c r="AV27" s="172"/>
      <c r="AW27" s="172"/>
      <c r="AX27" s="172"/>
      <c r="AY27" s="172"/>
      <c r="AZ27" s="172"/>
      <c r="BA27" s="172"/>
      <c r="BB27" s="172"/>
      <c r="BC27" s="172"/>
      <c r="BD27" s="172"/>
      <c r="BE27" s="172"/>
      <c r="BF27" s="172"/>
      <c r="BG27" s="172"/>
      <c r="BH27" s="172"/>
      <c r="BI27" s="172"/>
      <c r="BJ27" s="172"/>
      <c r="BK27" s="172"/>
      <c r="BL27" s="173"/>
      <c r="CA27" s="1" t="s">
        <v>57</v>
      </c>
    </row>
    <row r="28" spans="1:79" ht="12.75" customHeight="1">
      <c r="A28" s="127">
        <v>2</v>
      </c>
      <c r="B28" s="127"/>
      <c r="C28" s="127"/>
      <c r="D28" s="127"/>
      <c r="E28" s="127"/>
      <c r="F28" s="127"/>
      <c r="G28" s="171" t="s">
        <v>62</v>
      </c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  <c r="AL28" s="172"/>
      <c r="AM28" s="172"/>
      <c r="AN28" s="172"/>
      <c r="AO28" s="172"/>
      <c r="AP28" s="172"/>
      <c r="AQ28" s="172"/>
      <c r="AR28" s="172"/>
      <c r="AS28" s="172"/>
      <c r="AT28" s="172"/>
      <c r="AU28" s="172"/>
      <c r="AV28" s="172"/>
      <c r="AW28" s="172"/>
      <c r="AX28" s="172"/>
      <c r="AY28" s="172"/>
      <c r="AZ28" s="172"/>
      <c r="BA28" s="172"/>
      <c r="BB28" s="172"/>
      <c r="BC28" s="172"/>
      <c r="BD28" s="172"/>
      <c r="BE28" s="172"/>
      <c r="BF28" s="172"/>
      <c r="BG28" s="172"/>
      <c r="BH28" s="172"/>
      <c r="BI28" s="172"/>
      <c r="BJ28" s="172"/>
      <c r="BK28" s="172"/>
      <c r="BL28" s="173"/>
    </row>
    <row r="29" spans="1:79" ht="12.75" customHeight="1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</row>
    <row r="30" spans="1:79" ht="15.95" customHeight="1">
      <c r="A30" s="119" t="s">
        <v>48</v>
      </c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119"/>
      <c r="BD30" s="119"/>
      <c r="BE30" s="119"/>
      <c r="BF30" s="119"/>
      <c r="BG30" s="119"/>
      <c r="BH30" s="119"/>
      <c r="BI30" s="119"/>
      <c r="BJ30" s="119"/>
      <c r="BK30" s="119"/>
      <c r="BL30" s="119"/>
    </row>
    <row r="31" spans="1:79" ht="15.95" customHeight="1">
      <c r="A31" s="148" t="s">
        <v>154</v>
      </c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  <c r="BI31" s="148"/>
      <c r="BJ31" s="148"/>
      <c r="BK31" s="148"/>
      <c r="BL31" s="148"/>
    </row>
    <row r="32" spans="1:79" ht="12.75" customHeight="1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</row>
    <row r="33" spans="1:79" ht="15.75" customHeight="1">
      <c r="A33" s="119" t="s">
        <v>49</v>
      </c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119"/>
      <c r="AT33" s="119"/>
      <c r="AU33" s="119"/>
      <c r="AV33" s="119"/>
      <c r="AW33" s="119"/>
      <c r="AX33" s="119"/>
      <c r="AY33" s="119"/>
      <c r="AZ33" s="119"/>
      <c r="BA33" s="119"/>
      <c r="BB33" s="119"/>
      <c r="BC33" s="119"/>
      <c r="BD33" s="119"/>
      <c r="BE33" s="119"/>
      <c r="BF33" s="119"/>
      <c r="BG33" s="119"/>
      <c r="BH33" s="119"/>
      <c r="BI33" s="119"/>
      <c r="BJ33" s="119"/>
      <c r="BK33" s="119"/>
      <c r="BL33" s="119"/>
    </row>
    <row r="34" spans="1:79" ht="18.75" customHeight="1">
      <c r="A34" s="155" t="s">
        <v>6</v>
      </c>
      <c r="B34" s="155"/>
      <c r="C34" s="155"/>
      <c r="D34" s="155"/>
      <c r="E34" s="155"/>
      <c r="F34" s="155"/>
      <c r="G34" s="156" t="s">
        <v>46</v>
      </c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7"/>
      <c r="BC34" s="157"/>
      <c r="BD34" s="157"/>
      <c r="BE34" s="157"/>
      <c r="BF34" s="157"/>
      <c r="BG34" s="157"/>
      <c r="BH34" s="157"/>
      <c r="BI34" s="157"/>
      <c r="BJ34" s="157"/>
      <c r="BK34" s="157"/>
      <c r="BL34" s="158"/>
    </row>
    <row r="35" spans="1:79" ht="15.75">
      <c r="A35" s="92">
        <v>1</v>
      </c>
      <c r="B35" s="92"/>
      <c r="C35" s="92"/>
      <c r="D35" s="92"/>
      <c r="E35" s="92"/>
      <c r="F35" s="92"/>
      <c r="G35" s="156">
        <v>2</v>
      </c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157"/>
      <c r="AO35" s="157"/>
      <c r="AP35" s="157"/>
      <c r="AQ35" s="157"/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57"/>
      <c r="BD35" s="157"/>
      <c r="BE35" s="157"/>
      <c r="BF35" s="157"/>
      <c r="BG35" s="157"/>
      <c r="BH35" s="157"/>
      <c r="BI35" s="157"/>
      <c r="BJ35" s="157"/>
      <c r="BK35" s="157"/>
      <c r="BL35" s="158"/>
    </row>
    <row r="36" spans="1:79" ht="10.5" hidden="1" customHeight="1">
      <c r="A36" s="127" t="s">
        <v>17</v>
      </c>
      <c r="B36" s="127"/>
      <c r="C36" s="127"/>
      <c r="D36" s="127"/>
      <c r="E36" s="127"/>
      <c r="F36" s="127"/>
      <c r="G36" s="129" t="s">
        <v>18</v>
      </c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2"/>
      <c r="AO36" s="132"/>
      <c r="AP36" s="132"/>
      <c r="AQ36" s="132"/>
      <c r="AR36" s="132"/>
      <c r="AS36" s="132"/>
      <c r="AT36" s="132"/>
      <c r="AU36" s="132"/>
      <c r="AV36" s="132"/>
      <c r="AW36" s="132"/>
      <c r="AX36" s="132"/>
      <c r="AY36" s="132"/>
      <c r="AZ36" s="132"/>
      <c r="BA36" s="132"/>
      <c r="BB36" s="132"/>
      <c r="BC36" s="132"/>
      <c r="BD36" s="132"/>
      <c r="BE36" s="132"/>
      <c r="BF36" s="132"/>
      <c r="BG36" s="132"/>
      <c r="BH36" s="132"/>
      <c r="BI36" s="132"/>
      <c r="BJ36" s="132"/>
      <c r="BK36" s="132"/>
      <c r="BL36" s="133"/>
      <c r="CA36" s="1" t="s">
        <v>60</v>
      </c>
    </row>
    <row r="37" spans="1:79" ht="12.75" customHeight="1">
      <c r="A37" s="127">
        <v>1</v>
      </c>
      <c r="B37" s="127"/>
      <c r="C37" s="127"/>
      <c r="D37" s="127"/>
      <c r="E37" s="127"/>
      <c r="F37" s="127"/>
      <c r="G37" s="171" t="s">
        <v>63</v>
      </c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2"/>
      <c r="AK37" s="172"/>
      <c r="AL37" s="172"/>
      <c r="AM37" s="172"/>
      <c r="AN37" s="172"/>
      <c r="AO37" s="172"/>
      <c r="AP37" s="172"/>
      <c r="AQ37" s="172"/>
      <c r="AR37" s="172"/>
      <c r="AS37" s="172"/>
      <c r="AT37" s="172"/>
      <c r="AU37" s="172"/>
      <c r="AV37" s="172"/>
      <c r="AW37" s="172"/>
      <c r="AX37" s="172"/>
      <c r="AY37" s="172"/>
      <c r="AZ37" s="172"/>
      <c r="BA37" s="172"/>
      <c r="BB37" s="172"/>
      <c r="BC37" s="172"/>
      <c r="BD37" s="172"/>
      <c r="BE37" s="172"/>
      <c r="BF37" s="172"/>
      <c r="BG37" s="172"/>
      <c r="BH37" s="172"/>
      <c r="BI37" s="172"/>
      <c r="BJ37" s="172"/>
      <c r="BK37" s="172"/>
      <c r="BL37" s="173"/>
      <c r="CA37" s="1" t="s">
        <v>58</v>
      </c>
    </row>
    <row r="39" spans="1:79" ht="15.75" customHeight="1">
      <c r="A39" s="119" t="s">
        <v>50</v>
      </c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19"/>
      <c r="AL39" s="119"/>
      <c r="AM39" s="119"/>
      <c r="AN39" s="119"/>
      <c r="AO39" s="119"/>
      <c r="AP39" s="119"/>
      <c r="AQ39" s="119"/>
      <c r="AR39" s="119"/>
      <c r="AS39" s="119"/>
      <c r="AT39" s="119"/>
      <c r="AU39" s="119"/>
      <c r="AV39" s="119"/>
      <c r="AW39" s="119"/>
      <c r="AX39" s="119"/>
      <c r="AY39" s="119"/>
      <c r="AZ39" s="119"/>
      <c r="BA39" s="119"/>
      <c r="BB39" s="119"/>
      <c r="BC39" s="119"/>
      <c r="BD39" s="119"/>
      <c r="BE39" s="119"/>
      <c r="BF39" s="119"/>
      <c r="BG39" s="119"/>
      <c r="BH39" s="119"/>
      <c r="BI39" s="119"/>
      <c r="BJ39" s="119"/>
      <c r="BK39" s="119"/>
      <c r="BL39" s="119"/>
      <c r="BM39" s="119"/>
      <c r="BN39" s="119"/>
      <c r="BO39" s="119"/>
      <c r="BP39" s="119"/>
      <c r="BQ39" s="119"/>
    </row>
    <row r="40" spans="1:79" ht="12.75" customHeight="1">
      <c r="A40" s="136" t="s">
        <v>157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36"/>
      <c r="AG40" s="136"/>
      <c r="AH40" s="136"/>
      <c r="AI40" s="136"/>
      <c r="AJ40" s="136"/>
      <c r="AK40" s="136"/>
      <c r="AL40" s="136"/>
      <c r="AM40" s="136"/>
      <c r="AN40" s="136"/>
      <c r="AO40" s="136"/>
      <c r="AP40" s="136"/>
      <c r="AQ40" s="136"/>
      <c r="AR40" s="136"/>
      <c r="AS40" s="136"/>
      <c r="AT40" s="136"/>
      <c r="AU40" s="136"/>
      <c r="AV40" s="136"/>
      <c r="AW40" s="136"/>
      <c r="AX40" s="136"/>
      <c r="AY40" s="136"/>
      <c r="AZ40" s="136"/>
      <c r="BA40" s="136"/>
      <c r="BB40" s="136"/>
      <c r="BC40" s="136"/>
      <c r="BD40" s="136"/>
      <c r="BE40" s="136"/>
      <c r="BF40" s="136"/>
      <c r="BG40" s="136"/>
      <c r="BH40" s="136"/>
      <c r="BI40" s="136"/>
      <c r="BJ40" s="136"/>
      <c r="BK40" s="136"/>
      <c r="BL40" s="136"/>
      <c r="BM40" s="136"/>
      <c r="BN40" s="136"/>
      <c r="BO40" s="136"/>
      <c r="BP40" s="136"/>
      <c r="BQ40" s="136"/>
    </row>
    <row r="41" spans="1:79" ht="36.75" customHeight="1">
      <c r="A41" s="92" t="s">
        <v>6</v>
      </c>
      <c r="B41" s="92"/>
      <c r="C41" s="92" t="s">
        <v>32</v>
      </c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 t="s">
        <v>29</v>
      </c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 t="s">
        <v>53</v>
      </c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 t="s">
        <v>3</v>
      </c>
      <c r="BE41" s="92"/>
      <c r="BF41" s="92"/>
      <c r="BG41" s="92"/>
      <c r="BH41" s="92"/>
      <c r="BI41" s="92"/>
      <c r="BJ41" s="92"/>
      <c r="BK41" s="92"/>
      <c r="BL41" s="92"/>
      <c r="BM41" s="92"/>
      <c r="BN41" s="92"/>
      <c r="BO41" s="92"/>
      <c r="BP41" s="92"/>
      <c r="BQ41" s="92"/>
    </row>
    <row r="42" spans="1:79" ht="29.1" customHeight="1">
      <c r="A42" s="92"/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 t="s">
        <v>5</v>
      </c>
      <c r="AB42" s="92"/>
      <c r="AC42" s="92"/>
      <c r="AD42" s="92"/>
      <c r="AE42" s="92"/>
      <c r="AF42" s="92" t="s">
        <v>4</v>
      </c>
      <c r="AG42" s="92"/>
      <c r="AH42" s="92"/>
      <c r="AI42" s="92"/>
      <c r="AJ42" s="92"/>
      <c r="AK42" s="92" t="s">
        <v>30</v>
      </c>
      <c r="AL42" s="92"/>
      <c r="AM42" s="92"/>
      <c r="AN42" s="92"/>
      <c r="AO42" s="92"/>
      <c r="AP42" s="92" t="s">
        <v>5</v>
      </c>
      <c r="AQ42" s="92"/>
      <c r="AR42" s="92"/>
      <c r="AS42" s="92"/>
      <c r="AT42" s="92"/>
      <c r="AU42" s="92" t="s">
        <v>4</v>
      </c>
      <c r="AV42" s="92"/>
      <c r="AW42" s="92"/>
      <c r="AX42" s="92"/>
      <c r="AY42" s="92"/>
      <c r="AZ42" s="92" t="s">
        <v>30</v>
      </c>
      <c r="BA42" s="92"/>
      <c r="BB42" s="92"/>
      <c r="BC42" s="92"/>
      <c r="BD42" s="92" t="s">
        <v>5</v>
      </c>
      <c r="BE42" s="92"/>
      <c r="BF42" s="92"/>
      <c r="BG42" s="92"/>
      <c r="BH42" s="92"/>
      <c r="BI42" s="92" t="s">
        <v>4</v>
      </c>
      <c r="BJ42" s="92"/>
      <c r="BK42" s="92"/>
      <c r="BL42" s="92"/>
      <c r="BM42" s="92"/>
      <c r="BN42" s="92" t="s">
        <v>31</v>
      </c>
      <c r="BO42" s="92"/>
      <c r="BP42" s="92"/>
      <c r="BQ42" s="92"/>
    </row>
    <row r="43" spans="1:79" ht="15.95" customHeight="1">
      <c r="A43" s="162">
        <v>1</v>
      </c>
      <c r="B43" s="162"/>
      <c r="C43" s="162">
        <v>2</v>
      </c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52">
        <v>3</v>
      </c>
      <c r="AB43" s="153"/>
      <c r="AC43" s="153"/>
      <c r="AD43" s="153"/>
      <c r="AE43" s="154"/>
      <c r="AF43" s="152">
        <v>4</v>
      </c>
      <c r="AG43" s="153"/>
      <c r="AH43" s="153"/>
      <c r="AI43" s="153"/>
      <c r="AJ43" s="154"/>
      <c r="AK43" s="152">
        <v>5</v>
      </c>
      <c r="AL43" s="153"/>
      <c r="AM43" s="153"/>
      <c r="AN43" s="153"/>
      <c r="AO43" s="154"/>
      <c r="AP43" s="152">
        <v>6</v>
      </c>
      <c r="AQ43" s="153"/>
      <c r="AR43" s="153"/>
      <c r="AS43" s="153"/>
      <c r="AT43" s="154"/>
      <c r="AU43" s="152">
        <v>7</v>
      </c>
      <c r="AV43" s="153"/>
      <c r="AW43" s="153"/>
      <c r="AX43" s="153"/>
      <c r="AY43" s="154"/>
      <c r="AZ43" s="152">
        <v>8</v>
      </c>
      <c r="BA43" s="153"/>
      <c r="BB43" s="153"/>
      <c r="BC43" s="154"/>
      <c r="BD43" s="152">
        <v>9</v>
      </c>
      <c r="BE43" s="153"/>
      <c r="BF43" s="153"/>
      <c r="BG43" s="153"/>
      <c r="BH43" s="154"/>
      <c r="BI43" s="162">
        <v>10</v>
      </c>
      <c r="BJ43" s="162"/>
      <c r="BK43" s="162"/>
      <c r="BL43" s="162"/>
      <c r="BM43" s="162"/>
      <c r="BN43" s="162">
        <v>11</v>
      </c>
      <c r="BO43" s="162"/>
      <c r="BP43" s="162"/>
      <c r="BQ43" s="162"/>
    </row>
    <row r="44" spans="1:79" ht="15.75" hidden="1" customHeight="1">
      <c r="A44" s="127" t="s">
        <v>17</v>
      </c>
      <c r="B44" s="127"/>
      <c r="C44" s="169" t="s">
        <v>18</v>
      </c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70"/>
      <c r="AA44" s="111" t="s">
        <v>14</v>
      </c>
      <c r="AB44" s="111"/>
      <c r="AC44" s="111"/>
      <c r="AD44" s="111"/>
      <c r="AE44" s="111"/>
      <c r="AF44" s="111" t="s">
        <v>13</v>
      </c>
      <c r="AG44" s="111"/>
      <c r="AH44" s="111"/>
      <c r="AI44" s="111"/>
      <c r="AJ44" s="111"/>
      <c r="AK44" s="146" t="s">
        <v>20</v>
      </c>
      <c r="AL44" s="146"/>
      <c r="AM44" s="146"/>
      <c r="AN44" s="146"/>
      <c r="AO44" s="146"/>
      <c r="AP44" s="111" t="s">
        <v>15</v>
      </c>
      <c r="AQ44" s="111"/>
      <c r="AR44" s="111"/>
      <c r="AS44" s="111"/>
      <c r="AT44" s="111"/>
      <c r="AU44" s="111" t="s">
        <v>16</v>
      </c>
      <c r="AV44" s="111"/>
      <c r="AW44" s="111"/>
      <c r="AX44" s="111"/>
      <c r="AY44" s="111"/>
      <c r="AZ44" s="146" t="s">
        <v>20</v>
      </c>
      <c r="BA44" s="146"/>
      <c r="BB44" s="146"/>
      <c r="BC44" s="146"/>
      <c r="BD44" s="163" t="s">
        <v>36</v>
      </c>
      <c r="BE44" s="163"/>
      <c r="BF44" s="163"/>
      <c r="BG44" s="163"/>
      <c r="BH44" s="163"/>
      <c r="BI44" s="163" t="s">
        <v>36</v>
      </c>
      <c r="BJ44" s="163"/>
      <c r="BK44" s="163"/>
      <c r="BL44" s="163"/>
      <c r="BM44" s="163"/>
      <c r="BN44" s="147" t="s">
        <v>20</v>
      </c>
      <c r="BO44" s="147"/>
      <c r="BP44" s="147"/>
      <c r="BQ44" s="147"/>
      <c r="CA44" s="1" t="s">
        <v>23</v>
      </c>
    </row>
    <row r="45" spans="1:79" ht="31.5" customHeight="1">
      <c r="A45" s="92">
        <v>1</v>
      </c>
      <c r="B45" s="92"/>
      <c r="C45" s="142" t="s">
        <v>64</v>
      </c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4"/>
      <c r="AA45" s="159">
        <v>16817520</v>
      </c>
      <c r="AB45" s="159"/>
      <c r="AC45" s="159"/>
      <c r="AD45" s="159"/>
      <c r="AE45" s="159"/>
      <c r="AF45" s="159">
        <v>321000</v>
      </c>
      <c r="AG45" s="159"/>
      <c r="AH45" s="159"/>
      <c r="AI45" s="159"/>
      <c r="AJ45" s="159"/>
      <c r="AK45" s="159">
        <f>AA45+AF45</f>
        <v>17138520</v>
      </c>
      <c r="AL45" s="159"/>
      <c r="AM45" s="159"/>
      <c r="AN45" s="159"/>
      <c r="AO45" s="159"/>
      <c r="AP45" s="159">
        <v>16817520</v>
      </c>
      <c r="AQ45" s="159"/>
      <c r="AR45" s="159"/>
      <c r="AS45" s="159"/>
      <c r="AT45" s="159"/>
      <c r="AU45" s="159">
        <v>814892.87</v>
      </c>
      <c r="AV45" s="159"/>
      <c r="AW45" s="159"/>
      <c r="AX45" s="159"/>
      <c r="AY45" s="159"/>
      <c r="AZ45" s="159">
        <f>AP45+AU45</f>
        <v>17632412.870000001</v>
      </c>
      <c r="BA45" s="159"/>
      <c r="BB45" s="159"/>
      <c r="BC45" s="159"/>
      <c r="BD45" s="159">
        <f>AP45-AA45</f>
        <v>0</v>
      </c>
      <c r="BE45" s="159"/>
      <c r="BF45" s="159"/>
      <c r="BG45" s="159"/>
      <c r="BH45" s="159"/>
      <c r="BI45" s="159">
        <f>AU45-AF45</f>
        <v>493892.87</v>
      </c>
      <c r="BJ45" s="159"/>
      <c r="BK45" s="159"/>
      <c r="BL45" s="159"/>
      <c r="BM45" s="159"/>
      <c r="BN45" s="159">
        <f>BD45+BI45</f>
        <v>493892.87</v>
      </c>
      <c r="BO45" s="159"/>
      <c r="BP45" s="159"/>
      <c r="BQ45" s="159"/>
      <c r="CA45" s="1" t="s">
        <v>24</v>
      </c>
    </row>
    <row r="46" spans="1:79" ht="15.75" customHeight="1">
      <c r="A46" s="92">
        <v>2</v>
      </c>
      <c r="B46" s="92"/>
      <c r="C46" s="142" t="s">
        <v>65</v>
      </c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4"/>
      <c r="AA46" s="159">
        <v>40388745</v>
      </c>
      <c r="AB46" s="159"/>
      <c r="AC46" s="159"/>
      <c r="AD46" s="159"/>
      <c r="AE46" s="159"/>
      <c r="AF46" s="159">
        <v>749000</v>
      </c>
      <c r="AG46" s="159"/>
      <c r="AH46" s="159"/>
      <c r="AI46" s="159"/>
      <c r="AJ46" s="159"/>
      <c r="AK46" s="159">
        <f>AA46+AF46</f>
        <v>41137745</v>
      </c>
      <c r="AL46" s="159"/>
      <c r="AM46" s="159"/>
      <c r="AN46" s="159"/>
      <c r="AO46" s="159"/>
      <c r="AP46" s="159">
        <v>40154144.18</v>
      </c>
      <c r="AQ46" s="159"/>
      <c r="AR46" s="159"/>
      <c r="AS46" s="159"/>
      <c r="AT46" s="159"/>
      <c r="AU46" s="159">
        <v>265611.36</v>
      </c>
      <c r="AV46" s="159"/>
      <c r="AW46" s="159"/>
      <c r="AX46" s="159"/>
      <c r="AY46" s="159"/>
      <c r="AZ46" s="159">
        <f>AP46+AU46</f>
        <v>40419755.539999999</v>
      </c>
      <c r="BA46" s="159"/>
      <c r="BB46" s="159"/>
      <c r="BC46" s="159"/>
      <c r="BD46" s="159">
        <f>AP46-AA46</f>
        <v>-234600.8200000003</v>
      </c>
      <c r="BE46" s="159"/>
      <c r="BF46" s="159"/>
      <c r="BG46" s="159"/>
      <c r="BH46" s="159"/>
      <c r="BI46" s="159">
        <f>AU46-AF46</f>
        <v>-483388.64</v>
      </c>
      <c r="BJ46" s="159"/>
      <c r="BK46" s="159"/>
      <c r="BL46" s="159"/>
      <c r="BM46" s="159"/>
      <c r="BN46" s="159">
        <f>BD46+BI46</f>
        <v>-717989.46000000031</v>
      </c>
      <c r="BO46" s="159"/>
      <c r="BP46" s="159"/>
      <c r="BQ46" s="159"/>
    </row>
    <row r="47" spans="1:79" ht="15.75" customHeight="1">
      <c r="A47" s="92">
        <v>3</v>
      </c>
      <c r="B47" s="92"/>
      <c r="C47" s="142" t="s">
        <v>66</v>
      </c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4"/>
      <c r="AA47" s="159">
        <v>0</v>
      </c>
      <c r="AB47" s="159"/>
      <c r="AC47" s="159"/>
      <c r="AD47" s="159"/>
      <c r="AE47" s="159"/>
      <c r="AF47" s="159">
        <v>3353625</v>
      </c>
      <c r="AG47" s="159"/>
      <c r="AH47" s="159"/>
      <c r="AI47" s="159"/>
      <c r="AJ47" s="159"/>
      <c r="AK47" s="159">
        <f>AA47+AF47</f>
        <v>3353625</v>
      </c>
      <c r="AL47" s="159"/>
      <c r="AM47" s="159"/>
      <c r="AN47" s="159"/>
      <c r="AO47" s="159"/>
      <c r="AP47" s="159">
        <v>0</v>
      </c>
      <c r="AQ47" s="159"/>
      <c r="AR47" s="159"/>
      <c r="AS47" s="159"/>
      <c r="AT47" s="159"/>
      <c r="AU47" s="160">
        <v>3352623.72</v>
      </c>
      <c r="AV47" s="160"/>
      <c r="AW47" s="160"/>
      <c r="AX47" s="160"/>
      <c r="AY47" s="160"/>
      <c r="AZ47" s="159">
        <f>AP47+AU47</f>
        <v>3352623.72</v>
      </c>
      <c r="BA47" s="159"/>
      <c r="BB47" s="159"/>
      <c r="BC47" s="159"/>
      <c r="BD47" s="159">
        <f>AP47-AA47</f>
        <v>0</v>
      </c>
      <c r="BE47" s="159"/>
      <c r="BF47" s="159"/>
      <c r="BG47" s="159"/>
      <c r="BH47" s="159"/>
      <c r="BI47" s="159">
        <f>AU47-AF47</f>
        <v>-1001.2799999997951</v>
      </c>
      <c r="BJ47" s="159"/>
      <c r="BK47" s="159"/>
      <c r="BL47" s="159"/>
      <c r="BM47" s="159"/>
      <c r="BN47" s="159">
        <f>BD47+BI47</f>
        <v>-1001.2799999997951</v>
      </c>
      <c r="BO47" s="159"/>
      <c r="BP47" s="159"/>
      <c r="BQ47" s="159"/>
    </row>
    <row r="48" spans="1:79" s="19" customFormat="1" ht="15.75">
      <c r="A48" s="102"/>
      <c r="B48" s="102"/>
      <c r="C48" s="174" t="s">
        <v>67</v>
      </c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5"/>
      <c r="AA48" s="175">
        <v>57206265</v>
      </c>
      <c r="AB48" s="175"/>
      <c r="AC48" s="175"/>
      <c r="AD48" s="175"/>
      <c r="AE48" s="175"/>
      <c r="AF48" s="175">
        <v>4423625</v>
      </c>
      <c r="AG48" s="175"/>
      <c r="AH48" s="175"/>
      <c r="AI48" s="175"/>
      <c r="AJ48" s="175"/>
      <c r="AK48" s="161">
        <f>AA48+AF48</f>
        <v>61629890</v>
      </c>
      <c r="AL48" s="161"/>
      <c r="AM48" s="161"/>
      <c r="AN48" s="161"/>
      <c r="AO48" s="161"/>
      <c r="AP48" s="175">
        <v>56971664.18</v>
      </c>
      <c r="AQ48" s="175"/>
      <c r="AR48" s="175"/>
      <c r="AS48" s="175"/>
      <c r="AT48" s="175"/>
      <c r="AU48" s="175">
        <v>4433127.95</v>
      </c>
      <c r="AV48" s="175"/>
      <c r="AW48" s="175"/>
      <c r="AX48" s="175"/>
      <c r="AY48" s="175"/>
      <c r="AZ48" s="161">
        <f>AP48+AU48</f>
        <v>61404792.130000003</v>
      </c>
      <c r="BA48" s="161"/>
      <c r="BB48" s="161"/>
      <c r="BC48" s="161"/>
      <c r="BD48" s="161">
        <f>AP48-AA48</f>
        <v>-234600.8200000003</v>
      </c>
      <c r="BE48" s="161"/>
      <c r="BF48" s="161"/>
      <c r="BG48" s="161"/>
      <c r="BH48" s="161"/>
      <c r="BI48" s="161">
        <f>AU48-AF48</f>
        <v>9502.9500000001863</v>
      </c>
      <c r="BJ48" s="161"/>
      <c r="BK48" s="161"/>
      <c r="BL48" s="161"/>
      <c r="BM48" s="161"/>
      <c r="BN48" s="161">
        <f>BD48+BI48</f>
        <v>-225097.87000000011</v>
      </c>
      <c r="BO48" s="161"/>
      <c r="BP48" s="161"/>
      <c r="BQ48" s="161"/>
    </row>
    <row r="49" spans="1:79" s="19" customFormat="1" ht="15.75" customHeight="1">
      <c r="A49" s="180" t="s">
        <v>188</v>
      </c>
      <c r="B49" s="180"/>
      <c r="C49" s="180"/>
      <c r="D49" s="180"/>
      <c r="E49" s="180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0"/>
      <c r="AK49" s="180"/>
      <c r="AL49" s="180"/>
      <c r="AM49" s="180"/>
      <c r="AN49" s="180"/>
      <c r="AO49" s="180"/>
      <c r="AP49" s="180"/>
      <c r="AQ49" s="180"/>
      <c r="AR49" s="180"/>
      <c r="AS49" s="180"/>
      <c r="AT49" s="180"/>
      <c r="AU49" s="180"/>
      <c r="AV49" s="180"/>
      <c r="AW49" s="180"/>
      <c r="AX49" s="180"/>
      <c r="AY49" s="180"/>
      <c r="AZ49" s="180"/>
      <c r="BA49" s="180"/>
      <c r="BB49" s="180"/>
      <c r="BC49" s="180"/>
      <c r="BD49" s="180"/>
      <c r="BE49" s="180"/>
      <c r="BF49" s="180"/>
      <c r="BG49" s="180"/>
      <c r="BH49" s="180"/>
      <c r="BI49" s="180"/>
      <c r="BJ49" s="180"/>
      <c r="BK49" s="180"/>
      <c r="BL49" s="180"/>
      <c r="BM49" s="180"/>
      <c r="BN49" s="180"/>
      <c r="BO49" s="180"/>
      <c r="BP49" s="180"/>
      <c r="BQ49" s="180"/>
    </row>
    <row r="50" spans="1:79" ht="30.75" customHeight="1">
      <c r="A50" s="181"/>
      <c r="B50" s="181"/>
      <c r="C50" s="181"/>
      <c r="D50" s="181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181"/>
      <c r="U50" s="181"/>
      <c r="V50" s="181"/>
      <c r="W50" s="181"/>
      <c r="X50" s="181"/>
      <c r="Y50" s="181"/>
      <c r="Z50" s="181"/>
      <c r="AA50" s="181"/>
      <c r="AB50" s="181"/>
      <c r="AC50" s="181"/>
      <c r="AD50" s="181"/>
      <c r="AE50" s="181"/>
      <c r="AF50" s="181"/>
      <c r="AG50" s="181"/>
      <c r="AH50" s="181"/>
      <c r="AI50" s="181"/>
      <c r="AJ50" s="181"/>
      <c r="AK50" s="181"/>
      <c r="AL50" s="181"/>
      <c r="AM50" s="181"/>
      <c r="AN50" s="181"/>
      <c r="AO50" s="181"/>
      <c r="AP50" s="181"/>
      <c r="AQ50" s="181"/>
      <c r="AR50" s="181"/>
      <c r="AS50" s="181"/>
      <c r="AT50" s="181"/>
      <c r="AU50" s="181"/>
      <c r="AV50" s="181"/>
      <c r="AW50" s="181"/>
      <c r="AX50" s="181"/>
      <c r="AY50" s="181"/>
      <c r="AZ50" s="181"/>
      <c r="BA50" s="181"/>
      <c r="BB50" s="181"/>
      <c r="BC50" s="181"/>
      <c r="BD50" s="181"/>
      <c r="BE50" s="181"/>
      <c r="BF50" s="181"/>
      <c r="BG50" s="181"/>
      <c r="BH50" s="181"/>
      <c r="BI50" s="181"/>
      <c r="BJ50" s="181"/>
      <c r="BK50" s="181"/>
      <c r="BL50" s="181"/>
      <c r="BM50" s="181"/>
      <c r="BN50" s="181"/>
      <c r="BO50" s="181"/>
      <c r="BP50" s="181"/>
      <c r="BQ50" s="181"/>
    </row>
    <row r="51" spans="1:79" ht="18" customHeight="1">
      <c r="A51" s="119" t="s">
        <v>51</v>
      </c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119"/>
      <c r="AM51" s="119"/>
      <c r="AN51" s="119"/>
      <c r="AO51" s="119"/>
      <c r="AP51" s="119"/>
      <c r="AQ51" s="119"/>
      <c r="AR51" s="119"/>
      <c r="AS51" s="119"/>
      <c r="AT51" s="119"/>
      <c r="AU51" s="119"/>
      <c r="AV51" s="119"/>
      <c r="AW51" s="119"/>
      <c r="AX51" s="119"/>
      <c r="AY51" s="119"/>
      <c r="AZ51" s="119"/>
      <c r="BA51" s="119"/>
      <c r="BB51" s="119"/>
      <c r="BC51" s="119"/>
      <c r="BD51" s="119"/>
      <c r="BE51" s="119"/>
      <c r="BF51" s="119"/>
      <c r="BG51" s="119"/>
      <c r="BH51" s="119"/>
      <c r="BI51" s="119"/>
      <c r="BJ51" s="119"/>
      <c r="BK51" s="119"/>
      <c r="BL51" s="119"/>
    </row>
    <row r="52" spans="1:79" ht="15" customHeight="1">
      <c r="A52" s="136" t="s">
        <v>157</v>
      </c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36"/>
      <c r="AR52" s="136"/>
      <c r="AS52" s="136"/>
      <c r="AT52" s="136"/>
      <c r="AU52" s="136"/>
      <c r="AV52" s="136"/>
      <c r="AW52" s="136"/>
      <c r="AX52" s="136"/>
      <c r="AY52" s="136"/>
      <c r="AZ52" s="136"/>
      <c r="BA52" s="136"/>
      <c r="BB52" s="136"/>
      <c r="BC52" s="136"/>
      <c r="BD52" s="136"/>
      <c r="BE52" s="136"/>
      <c r="BF52" s="136"/>
      <c r="BG52" s="136"/>
      <c r="BH52" s="136"/>
      <c r="BI52" s="136"/>
      <c r="BJ52" s="136"/>
      <c r="BK52" s="136"/>
      <c r="BL52" s="136"/>
    </row>
    <row r="53" spans="1:79" ht="21.75" customHeight="1">
      <c r="A53" s="92" t="s">
        <v>33</v>
      </c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 t="s">
        <v>29</v>
      </c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 t="s">
        <v>53</v>
      </c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 t="s">
        <v>3</v>
      </c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  <c r="BM53" s="2"/>
      <c r="BN53" s="2"/>
      <c r="BO53" s="2"/>
      <c r="BP53" s="2"/>
      <c r="BQ53" s="2"/>
    </row>
    <row r="54" spans="1:79" ht="29.1" customHeight="1">
      <c r="A54" s="92"/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 t="s">
        <v>5</v>
      </c>
      <c r="R54" s="92"/>
      <c r="S54" s="92"/>
      <c r="T54" s="92"/>
      <c r="U54" s="92"/>
      <c r="V54" s="92" t="s">
        <v>4</v>
      </c>
      <c r="W54" s="92"/>
      <c r="X54" s="92"/>
      <c r="Y54" s="92"/>
      <c r="Z54" s="92"/>
      <c r="AA54" s="92" t="s">
        <v>30</v>
      </c>
      <c r="AB54" s="92"/>
      <c r="AC54" s="92"/>
      <c r="AD54" s="92"/>
      <c r="AE54" s="92"/>
      <c r="AF54" s="92"/>
      <c r="AG54" s="92" t="s">
        <v>5</v>
      </c>
      <c r="AH54" s="92"/>
      <c r="AI54" s="92"/>
      <c r="AJ54" s="92"/>
      <c r="AK54" s="92"/>
      <c r="AL54" s="92" t="s">
        <v>4</v>
      </c>
      <c r="AM54" s="92"/>
      <c r="AN54" s="92"/>
      <c r="AO54" s="92"/>
      <c r="AP54" s="92"/>
      <c r="AQ54" s="92" t="s">
        <v>30</v>
      </c>
      <c r="AR54" s="92"/>
      <c r="AS54" s="92"/>
      <c r="AT54" s="92"/>
      <c r="AU54" s="92"/>
      <c r="AV54" s="92"/>
      <c r="AW54" s="66" t="s">
        <v>5</v>
      </c>
      <c r="AX54" s="124"/>
      <c r="AY54" s="124"/>
      <c r="AZ54" s="124"/>
      <c r="BA54" s="125"/>
      <c r="BB54" s="66" t="s">
        <v>4</v>
      </c>
      <c r="BC54" s="124"/>
      <c r="BD54" s="124"/>
      <c r="BE54" s="124"/>
      <c r="BF54" s="125"/>
      <c r="BG54" s="92" t="s">
        <v>30</v>
      </c>
      <c r="BH54" s="92"/>
      <c r="BI54" s="92"/>
      <c r="BJ54" s="92"/>
      <c r="BK54" s="92"/>
      <c r="BL54" s="92"/>
      <c r="BM54" s="2"/>
      <c r="BN54" s="2"/>
      <c r="BO54" s="2"/>
      <c r="BP54" s="2"/>
      <c r="BQ54" s="2"/>
    </row>
    <row r="55" spans="1:79" ht="15.95" customHeight="1">
      <c r="A55" s="92">
        <v>1</v>
      </c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>
        <v>2</v>
      </c>
      <c r="R55" s="92"/>
      <c r="S55" s="92"/>
      <c r="T55" s="92"/>
      <c r="U55" s="92"/>
      <c r="V55" s="92">
        <v>3</v>
      </c>
      <c r="W55" s="92"/>
      <c r="X55" s="92"/>
      <c r="Y55" s="92"/>
      <c r="Z55" s="92"/>
      <c r="AA55" s="92">
        <v>4</v>
      </c>
      <c r="AB55" s="92"/>
      <c r="AC55" s="92"/>
      <c r="AD55" s="92"/>
      <c r="AE55" s="92"/>
      <c r="AF55" s="92"/>
      <c r="AG55" s="92">
        <v>5</v>
      </c>
      <c r="AH55" s="92"/>
      <c r="AI55" s="92"/>
      <c r="AJ55" s="92"/>
      <c r="AK55" s="92"/>
      <c r="AL55" s="92">
        <v>6</v>
      </c>
      <c r="AM55" s="92"/>
      <c r="AN55" s="92"/>
      <c r="AO55" s="92"/>
      <c r="AP55" s="92"/>
      <c r="AQ55" s="92">
        <v>7</v>
      </c>
      <c r="AR55" s="92"/>
      <c r="AS55" s="92"/>
      <c r="AT55" s="92"/>
      <c r="AU55" s="92"/>
      <c r="AV55" s="92"/>
      <c r="AW55" s="92">
        <v>8</v>
      </c>
      <c r="AX55" s="92"/>
      <c r="AY55" s="92"/>
      <c r="AZ55" s="92"/>
      <c r="BA55" s="92"/>
      <c r="BB55" s="137">
        <v>9</v>
      </c>
      <c r="BC55" s="137"/>
      <c r="BD55" s="137"/>
      <c r="BE55" s="137"/>
      <c r="BF55" s="137"/>
      <c r="BG55" s="137">
        <v>10</v>
      </c>
      <c r="BH55" s="137"/>
      <c r="BI55" s="137"/>
      <c r="BJ55" s="137"/>
      <c r="BK55" s="137"/>
      <c r="BL55" s="137"/>
      <c r="BM55" s="6"/>
      <c r="BN55" s="6"/>
      <c r="BO55" s="6"/>
      <c r="BP55" s="6"/>
      <c r="BQ55" s="6"/>
    </row>
    <row r="56" spans="1:79" ht="18" hidden="1" customHeight="1">
      <c r="A56" s="128" t="s">
        <v>18</v>
      </c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11" t="s">
        <v>14</v>
      </c>
      <c r="R56" s="111"/>
      <c r="S56" s="111"/>
      <c r="T56" s="111"/>
      <c r="U56" s="111"/>
      <c r="V56" s="111" t="s">
        <v>13</v>
      </c>
      <c r="W56" s="111"/>
      <c r="X56" s="111"/>
      <c r="Y56" s="111"/>
      <c r="Z56" s="111"/>
      <c r="AA56" s="146" t="s">
        <v>20</v>
      </c>
      <c r="AB56" s="147"/>
      <c r="AC56" s="147"/>
      <c r="AD56" s="147"/>
      <c r="AE56" s="147"/>
      <c r="AF56" s="147"/>
      <c r="AG56" s="111" t="s">
        <v>15</v>
      </c>
      <c r="AH56" s="111"/>
      <c r="AI56" s="111"/>
      <c r="AJ56" s="111"/>
      <c r="AK56" s="111"/>
      <c r="AL56" s="111" t="s">
        <v>16</v>
      </c>
      <c r="AM56" s="111"/>
      <c r="AN56" s="111"/>
      <c r="AO56" s="111"/>
      <c r="AP56" s="111"/>
      <c r="AQ56" s="146" t="s">
        <v>20</v>
      </c>
      <c r="AR56" s="147"/>
      <c r="AS56" s="147"/>
      <c r="AT56" s="147"/>
      <c r="AU56" s="147"/>
      <c r="AV56" s="147"/>
      <c r="AW56" s="138" t="s">
        <v>21</v>
      </c>
      <c r="AX56" s="139"/>
      <c r="AY56" s="139"/>
      <c r="AZ56" s="139"/>
      <c r="BA56" s="140"/>
      <c r="BB56" s="138" t="s">
        <v>21</v>
      </c>
      <c r="BC56" s="139"/>
      <c r="BD56" s="139"/>
      <c r="BE56" s="139"/>
      <c r="BF56" s="140"/>
      <c r="BG56" s="147" t="s">
        <v>20</v>
      </c>
      <c r="BH56" s="147"/>
      <c r="BI56" s="147"/>
      <c r="BJ56" s="147"/>
      <c r="BK56" s="147"/>
      <c r="BL56" s="147"/>
      <c r="BM56" s="7"/>
      <c r="BN56" s="7"/>
      <c r="BO56" s="7"/>
      <c r="BP56" s="7"/>
      <c r="BQ56" s="7"/>
      <c r="CA56" s="1" t="s">
        <v>25</v>
      </c>
    </row>
    <row r="57" spans="1:79" ht="31.5" customHeight="1">
      <c r="A57" s="107" t="s">
        <v>68</v>
      </c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9"/>
      <c r="Q57" s="110">
        <v>24678436.02</v>
      </c>
      <c r="R57" s="110"/>
      <c r="S57" s="110"/>
      <c r="T57" s="110"/>
      <c r="U57" s="110"/>
      <c r="V57" s="110">
        <v>532030</v>
      </c>
      <c r="W57" s="110"/>
      <c r="X57" s="110"/>
      <c r="Y57" s="110"/>
      <c r="Z57" s="110"/>
      <c r="AA57" s="110">
        <f>Q57+V57</f>
        <v>25210466.02</v>
      </c>
      <c r="AB57" s="110"/>
      <c r="AC57" s="110"/>
      <c r="AD57" s="110"/>
      <c r="AE57" s="110"/>
      <c r="AF57" s="110"/>
      <c r="AG57" s="110">
        <v>24443835.199999999</v>
      </c>
      <c r="AH57" s="110"/>
      <c r="AI57" s="110"/>
      <c r="AJ57" s="110"/>
      <c r="AK57" s="110"/>
      <c r="AL57" s="110">
        <v>532024.56999999995</v>
      </c>
      <c r="AM57" s="110"/>
      <c r="AN57" s="110"/>
      <c r="AO57" s="110"/>
      <c r="AP57" s="110"/>
      <c r="AQ57" s="110">
        <f>AG57+AL57</f>
        <v>24975859.77</v>
      </c>
      <c r="AR57" s="110"/>
      <c r="AS57" s="110"/>
      <c r="AT57" s="110"/>
      <c r="AU57" s="110"/>
      <c r="AV57" s="110"/>
      <c r="AW57" s="110">
        <f>AG57-Q57</f>
        <v>-234600.8200000003</v>
      </c>
      <c r="AX57" s="110"/>
      <c r="AY57" s="110"/>
      <c r="AZ57" s="110"/>
      <c r="BA57" s="110"/>
      <c r="BB57" s="122">
        <f>AL57-V57</f>
        <v>-5.4300000000512227</v>
      </c>
      <c r="BC57" s="122"/>
      <c r="BD57" s="122"/>
      <c r="BE57" s="122"/>
      <c r="BF57" s="122"/>
      <c r="BG57" s="122">
        <f>AW57+BB57</f>
        <v>-234606.25000000035</v>
      </c>
      <c r="BH57" s="122"/>
      <c r="BI57" s="122"/>
      <c r="BJ57" s="122"/>
      <c r="BK57" s="122"/>
      <c r="BL57" s="122"/>
      <c r="BM57" s="8"/>
      <c r="BN57" s="8"/>
      <c r="BO57" s="8"/>
      <c r="BP57" s="8"/>
      <c r="BQ57" s="8"/>
      <c r="CA57" s="1" t="s">
        <v>26</v>
      </c>
    </row>
    <row r="58" spans="1:79" ht="47.25" customHeight="1">
      <c r="A58" s="107" t="s">
        <v>69</v>
      </c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4"/>
      <c r="Q58" s="110">
        <v>0</v>
      </c>
      <c r="R58" s="110"/>
      <c r="S58" s="110"/>
      <c r="T58" s="110"/>
      <c r="U58" s="110"/>
      <c r="V58" s="112">
        <v>2820799.53</v>
      </c>
      <c r="W58" s="112"/>
      <c r="X58" s="112"/>
      <c r="Y58" s="112"/>
      <c r="Z58" s="112"/>
      <c r="AA58" s="110">
        <f>Q58+V58</f>
        <v>2820799.53</v>
      </c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2">
        <v>2820599.15</v>
      </c>
      <c r="AM58" s="112"/>
      <c r="AN58" s="112"/>
      <c r="AO58" s="112"/>
      <c r="AP58" s="112"/>
      <c r="AQ58" s="110">
        <v>2820599.15</v>
      </c>
      <c r="AR58" s="110"/>
      <c r="AS58" s="110"/>
      <c r="AT58" s="110"/>
      <c r="AU58" s="110"/>
      <c r="AV58" s="110"/>
      <c r="AW58" s="110">
        <f>AG58-Q58</f>
        <v>0</v>
      </c>
      <c r="AX58" s="110"/>
      <c r="AY58" s="110"/>
      <c r="AZ58" s="110"/>
      <c r="BA58" s="110"/>
      <c r="BB58" s="122">
        <f>AL58-V58</f>
        <v>-200.37999999988824</v>
      </c>
      <c r="BC58" s="122"/>
      <c r="BD58" s="122"/>
      <c r="BE58" s="122"/>
      <c r="BF58" s="122"/>
      <c r="BG58" s="122">
        <f>AW58+BB58</f>
        <v>-200.37999999988824</v>
      </c>
      <c r="BH58" s="122"/>
      <c r="BI58" s="122"/>
      <c r="BJ58" s="122"/>
      <c r="BK58" s="122"/>
      <c r="BL58" s="122"/>
      <c r="BM58" s="8"/>
      <c r="BN58" s="8"/>
      <c r="BO58" s="8"/>
      <c r="BP58" s="8"/>
      <c r="BQ58" s="8"/>
    </row>
    <row r="59" spans="1:79" s="19" customFormat="1" ht="15">
      <c r="A59" s="143" t="s">
        <v>70</v>
      </c>
      <c r="B59" s="14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5"/>
      <c r="Q59" s="120">
        <v>24678436.02</v>
      </c>
      <c r="R59" s="120"/>
      <c r="S59" s="120"/>
      <c r="T59" s="120"/>
      <c r="U59" s="120"/>
      <c r="V59" s="141">
        <v>3352829.53</v>
      </c>
      <c r="W59" s="141"/>
      <c r="X59" s="141"/>
      <c r="Y59" s="141"/>
      <c r="Z59" s="141"/>
      <c r="AA59" s="120">
        <f>Q59+V59</f>
        <v>28031265.550000001</v>
      </c>
      <c r="AB59" s="120"/>
      <c r="AC59" s="120"/>
      <c r="AD59" s="120"/>
      <c r="AE59" s="120"/>
      <c r="AF59" s="120"/>
      <c r="AG59" s="120">
        <v>24443835.199999999</v>
      </c>
      <c r="AH59" s="120"/>
      <c r="AI59" s="120"/>
      <c r="AJ59" s="120"/>
      <c r="AK59" s="120"/>
      <c r="AL59" s="120">
        <v>3352623.72</v>
      </c>
      <c r="AM59" s="120"/>
      <c r="AN59" s="120"/>
      <c r="AO59" s="120"/>
      <c r="AP59" s="120"/>
      <c r="AQ59" s="141">
        <f>AG59+AL59</f>
        <v>27796458.919999998</v>
      </c>
      <c r="AR59" s="141"/>
      <c r="AS59" s="141"/>
      <c r="AT59" s="141"/>
      <c r="AU59" s="141"/>
      <c r="AV59" s="141"/>
      <c r="AW59" s="141">
        <f>AG59-Q59</f>
        <v>-234600.8200000003</v>
      </c>
      <c r="AX59" s="141"/>
      <c r="AY59" s="141"/>
      <c r="AZ59" s="141"/>
      <c r="BA59" s="141"/>
      <c r="BB59" s="121">
        <f>AL59-V59</f>
        <v>-205.80999999959022</v>
      </c>
      <c r="BC59" s="121"/>
      <c r="BD59" s="121"/>
      <c r="BE59" s="121"/>
      <c r="BF59" s="121"/>
      <c r="BG59" s="121">
        <f>AW59+BB59</f>
        <v>-234806.62999999989</v>
      </c>
      <c r="BH59" s="121"/>
      <c r="BI59" s="121"/>
      <c r="BJ59" s="121"/>
      <c r="BK59" s="121"/>
      <c r="BL59" s="121"/>
      <c r="BM59" s="20"/>
      <c r="BN59" s="20"/>
      <c r="BO59" s="20"/>
      <c r="BP59" s="20"/>
      <c r="BQ59" s="20"/>
    </row>
    <row r="61" spans="1:79" ht="15.75" customHeight="1">
      <c r="A61" s="119" t="s">
        <v>52</v>
      </c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  <c r="AC61" s="119"/>
      <c r="AD61" s="119"/>
      <c r="AE61" s="119"/>
      <c r="AF61" s="119"/>
      <c r="AG61" s="119"/>
      <c r="AH61" s="119"/>
      <c r="AI61" s="119"/>
      <c r="AJ61" s="119"/>
      <c r="AK61" s="119"/>
      <c r="AL61" s="119"/>
      <c r="AM61" s="119"/>
      <c r="AN61" s="119"/>
      <c r="AO61" s="119"/>
      <c r="AP61" s="119"/>
      <c r="AQ61" s="119"/>
      <c r="AR61" s="119"/>
      <c r="AS61" s="119"/>
      <c r="AT61" s="119"/>
      <c r="AU61" s="119"/>
      <c r="AV61" s="119"/>
      <c r="AW61" s="119"/>
      <c r="AX61" s="119"/>
      <c r="AY61" s="119"/>
      <c r="AZ61" s="119"/>
      <c r="BA61" s="119"/>
      <c r="BB61" s="119"/>
      <c r="BC61" s="119"/>
      <c r="BD61" s="119"/>
      <c r="BE61" s="119"/>
      <c r="BF61" s="119"/>
      <c r="BG61" s="119"/>
      <c r="BH61" s="119"/>
      <c r="BI61" s="119"/>
      <c r="BJ61" s="119"/>
      <c r="BK61" s="119"/>
      <c r="BL61" s="119"/>
      <c r="BM61" s="119"/>
      <c r="BN61" s="119"/>
      <c r="BO61" s="119"/>
      <c r="BP61" s="119"/>
      <c r="BQ61" s="119"/>
    </row>
    <row r="62" spans="1:79" ht="45" customHeight="1">
      <c r="A62" s="113" t="s">
        <v>10</v>
      </c>
      <c r="B62" s="115"/>
      <c r="C62" s="113" t="s">
        <v>9</v>
      </c>
      <c r="D62" s="114"/>
      <c r="E62" s="114"/>
      <c r="F62" s="114"/>
      <c r="G62" s="114"/>
      <c r="H62" s="114"/>
      <c r="I62" s="115"/>
      <c r="J62" s="113" t="s">
        <v>8</v>
      </c>
      <c r="K62" s="114"/>
      <c r="L62" s="114"/>
      <c r="M62" s="114"/>
      <c r="N62" s="115"/>
      <c r="O62" s="113" t="s">
        <v>7</v>
      </c>
      <c r="P62" s="114"/>
      <c r="Q62" s="114"/>
      <c r="R62" s="114"/>
      <c r="S62" s="114"/>
      <c r="T62" s="114"/>
      <c r="U62" s="114"/>
      <c r="V62" s="114"/>
      <c r="W62" s="114"/>
      <c r="X62" s="115"/>
      <c r="Y62" s="92" t="s">
        <v>29</v>
      </c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 t="s">
        <v>54</v>
      </c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135" t="s">
        <v>3</v>
      </c>
      <c r="BD62" s="135"/>
      <c r="BE62" s="135"/>
      <c r="BF62" s="135"/>
      <c r="BG62" s="135"/>
      <c r="BH62" s="135"/>
      <c r="BI62" s="135"/>
      <c r="BJ62" s="135"/>
      <c r="BK62" s="135"/>
      <c r="BL62" s="135"/>
      <c r="BM62" s="135"/>
      <c r="BN62" s="135"/>
      <c r="BO62" s="135"/>
      <c r="BP62" s="135"/>
      <c r="BQ62" s="135"/>
      <c r="BR62" s="10"/>
      <c r="BS62" s="10"/>
      <c r="BT62" s="10"/>
      <c r="BU62" s="10"/>
      <c r="BV62" s="10"/>
      <c r="BW62" s="10"/>
      <c r="BX62" s="10"/>
      <c r="BY62" s="10"/>
      <c r="BZ62" s="9"/>
    </row>
    <row r="63" spans="1:79" ht="32.25" customHeight="1">
      <c r="A63" s="116"/>
      <c r="B63" s="118"/>
      <c r="C63" s="116"/>
      <c r="D63" s="117"/>
      <c r="E63" s="117"/>
      <c r="F63" s="117"/>
      <c r="G63" s="117"/>
      <c r="H63" s="117"/>
      <c r="I63" s="118"/>
      <c r="J63" s="116"/>
      <c r="K63" s="117"/>
      <c r="L63" s="117"/>
      <c r="M63" s="117"/>
      <c r="N63" s="118"/>
      <c r="O63" s="116"/>
      <c r="P63" s="117"/>
      <c r="Q63" s="117"/>
      <c r="R63" s="117"/>
      <c r="S63" s="117"/>
      <c r="T63" s="117"/>
      <c r="U63" s="117"/>
      <c r="V63" s="117"/>
      <c r="W63" s="117"/>
      <c r="X63" s="118"/>
      <c r="Y63" s="66" t="s">
        <v>5</v>
      </c>
      <c r="Z63" s="124"/>
      <c r="AA63" s="124"/>
      <c r="AB63" s="124"/>
      <c r="AC63" s="125"/>
      <c r="AD63" s="66" t="s">
        <v>4</v>
      </c>
      <c r="AE63" s="124"/>
      <c r="AF63" s="124"/>
      <c r="AG63" s="124"/>
      <c r="AH63" s="125"/>
      <c r="AI63" s="92" t="s">
        <v>30</v>
      </c>
      <c r="AJ63" s="92"/>
      <c r="AK63" s="92"/>
      <c r="AL63" s="92"/>
      <c r="AM63" s="92"/>
      <c r="AN63" s="92" t="s">
        <v>5</v>
      </c>
      <c r="AO63" s="92"/>
      <c r="AP63" s="92"/>
      <c r="AQ63" s="92"/>
      <c r="AR63" s="92"/>
      <c r="AS63" s="92" t="s">
        <v>4</v>
      </c>
      <c r="AT63" s="92"/>
      <c r="AU63" s="92"/>
      <c r="AV63" s="92"/>
      <c r="AW63" s="92"/>
      <c r="AX63" s="92" t="s">
        <v>30</v>
      </c>
      <c r="AY63" s="92"/>
      <c r="AZ63" s="92"/>
      <c r="BA63" s="92"/>
      <c r="BB63" s="92"/>
      <c r="BC63" s="92" t="s">
        <v>5</v>
      </c>
      <c r="BD63" s="92"/>
      <c r="BE63" s="92"/>
      <c r="BF63" s="92"/>
      <c r="BG63" s="92"/>
      <c r="BH63" s="92" t="s">
        <v>4</v>
      </c>
      <c r="BI63" s="92"/>
      <c r="BJ63" s="92"/>
      <c r="BK63" s="92"/>
      <c r="BL63" s="92"/>
      <c r="BM63" s="92" t="s">
        <v>30</v>
      </c>
      <c r="BN63" s="92"/>
      <c r="BO63" s="92"/>
      <c r="BP63" s="92"/>
      <c r="BQ63" s="92"/>
      <c r="BR63" s="2"/>
      <c r="BS63" s="2"/>
      <c r="BT63" s="2"/>
      <c r="BU63" s="2"/>
      <c r="BV63" s="2"/>
      <c r="BW63" s="2"/>
      <c r="BX63" s="2"/>
      <c r="BY63" s="2"/>
      <c r="BZ63" s="9"/>
    </row>
    <row r="64" spans="1:79" ht="15.95" customHeight="1">
      <c r="A64" s="92">
        <v>1</v>
      </c>
      <c r="B64" s="92"/>
      <c r="C64" s="92">
        <v>2</v>
      </c>
      <c r="D64" s="92"/>
      <c r="E64" s="92"/>
      <c r="F64" s="92"/>
      <c r="G64" s="92"/>
      <c r="H64" s="92"/>
      <c r="I64" s="92"/>
      <c r="J64" s="92">
        <v>3</v>
      </c>
      <c r="K64" s="92"/>
      <c r="L64" s="92"/>
      <c r="M64" s="92"/>
      <c r="N64" s="92"/>
      <c r="O64" s="92">
        <v>4</v>
      </c>
      <c r="P64" s="92"/>
      <c r="Q64" s="92"/>
      <c r="R64" s="92"/>
      <c r="S64" s="92"/>
      <c r="T64" s="92"/>
      <c r="U64" s="92"/>
      <c r="V64" s="92"/>
      <c r="W64" s="92"/>
      <c r="X64" s="92"/>
      <c r="Y64" s="92">
        <v>5</v>
      </c>
      <c r="Z64" s="92"/>
      <c r="AA64" s="92"/>
      <c r="AB64" s="92"/>
      <c r="AC64" s="92"/>
      <c r="AD64" s="92">
        <v>6</v>
      </c>
      <c r="AE64" s="92"/>
      <c r="AF64" s="92"/>
      <c r="AG64" s="92"/>
      <c r="AH64" s="92"/>
      <c r="AI64" s="92">
        <v>7</v>
      </c>
      <c r="AJ64" s="92"/>
      <c r="AK64" s="92"/>
      <c r="AL64" s="92"/>
      <c r="AM64" s="92"/>
      <c r="AN64" s="66">
        <v>8</v>
      </c>
      <c r="AO64" s="124"/>
      <c r="AP64" s="124"/>
      <c r="AQ64" s="124"/>
      <c r="AR64" s="125"/>
      <c r="AS64" s="66">
        <v>9</v>
      </c>
      <c r="AT64" s="124"/>
      <c r="AU64" s="124"/>
      <c r="AV64" s="124"/>
      <c r="AW64" s="125"/>
      <c r="AX64" s="66">
        <v>10</v>
      </c>
      <c r="AY64" s="124"/>
      <c r="AZ64" s="124"/>
      <c r="BA64" s="124"/>
      <c r="BB64" s="125"/>
      <c r="BC64" s="66">
        <v>11</v>
      </c>
      <c r="BD64" s="124"/>
      <c r="BE64" s="124"/>
      <c r="BF64" s="124"/>
      <c r="BG64" s="125"/>
      <c r="BH64" s="66">
        <v>12</v>
      </c>
      <c r="BI64" s="124"/>
      <c r="BJ64" s="124"/>
      <c r="BK64" s="124"/>
      <c r="BL64" s="125"/>
      <c r="BM64" s="66">
        <v>13</v>
      </c>
      <c r="BN64" s="124"/>
      <c r="BO64" s="124"/>
      <c r="BP64" s="124"/>
      <c r="BQ64" s="125"/>
      <c r="BR64" s="2"/>
      <c r="BS64" s="2"/>
      <c r="BT64" s="2"/>
      <c r="BU64" s="2"/>
      <c r="BV64" s="2"/>
      <c r="BW64" s="2"/>
      <c r="BX64" s="2"/>
      <c r="BY64" s="2"/>
      <c r="BZ64" s="9"/>
    </row>
    <row r="65" spans="1:129" ht="12.75" hidden="1" customHeight="1">
      <c r="A65" s="127" t="s">
        <v>43</v>
      </c>
      <c r="B65" s="127"/>
      <c r="C65" s="129" t="s">
        <v>18</v>
      </c>
      <c r="D65" s="132"/>
      <c r="E65" s="132"/>
      <c r="F65" s="132"/>
      <c r="G65" s="132"/>
      <c r="H65" s="132"/>
      <c r="I65" s="133"/>
      <c r="J65" s="127" t="s">
        <v>19</v>
      </c>
      <c r="K65" s="127"/>
      <c r="L65" s="127"/>
      <c r="M65" s="127"/>
      <c r="N65" s="127"/>
      <c r="O65" s="128" t="s">
        <v>44</v>
      </c>
      <c r="P65" s="128"/>
      <c r="Q65" s="128"/>
      <c r="R65" s="128"/>
      <c r="S65" s="128"/>
      <c r="T65" s="128"/>
      <c r="U65" s="128"/>
      <c r="V65" s="128"/>
      <c r="W65" s="128"/>
      <c r="X65" s="129"/>
      <c r="Y65" s="111" t="s">
        <v>14</v>
      </c>
      <c r="Z65" s="111"/>
      <c r="AA65" s="111"/>
      <c r="AB65" s="111"/>
      <c r="AC65" s="111"/>
      <c r="AD65" s="111" t="s">
        <v>34</v>
      </c>
      <c r="AE65" s="111"/>
      <c r="AF65" s="111"/>
      <c r="AG65" s="111"/>
      <c r="AH65" s="111"/>
      <c r="AI65" s="111" t="s">
        <v>20</v>
      </c>
      <c r="AJ65" s="111"/>
      <c r="AK65" s="111"/>
      <c r="AL65" s="111"/>
      <c r="AM65" s="111"/>
      <c r="AN65" s="111" t="s">
        <v>35</v>
      </c>
      <c r="AO65" s="111"/>
      <c r="AP65" s="111"/>
      <c r="AQ65" s="111"/>
      <c r="AR65" s="111"/>
      <c r="AS65" s="111" t="s">
        <v>15</v>
      </c>
      <c r="AT65" s="111"/>
      <c r="AU65" s="111"/>
      <c r="AV65" s="111"/>
      <c r="AW65" s="111"/>
      <c r="AX65" s="111" t="s">
        <v>20</v>
      </c>
      <c r="AY65" s="111"/>
      <c r="AZ65" s="111"/>
      <c r="BA65" s="111"/>
      <c r="BB65" s="111"/>
      <c r="BC65" s="111" t="s">
        <v>37</v>
      </c>
      <c r="BD65" s="111"/>
      <c r="BE65" s="111"/>
      <c r="BF65" s="111"/>
      <c r="BG65" s="111"/>
      <c r="BH65" s="111" t="s">
        <v>37</v>
      </c>
      <c r="BI65" s="111"/>
      <c r="BJ65" s="111"/>
      <c r="BK65" s="111"/>
      <c r="BL65" s="111"/>
      <c r="BM65" s="126" t="s">
        <v>20</v>
      </c>
      <c r="BN65" s="126"/>
      <c r="BO65" s="126"/>
      <c r="BP65" s="126"/>
      <c r="BQ65" s="126"/>
      <c r="BR65" s="12"/>
      <c r="BS65" s="12"/>
      <c r="BT65" s="9"/>
      <c r="BU65" s="9"/>
      <c r="BV65" s="9"/>
      <c r="BW65" s="9"/>
      <c r="BX65" s="9"/>
      <c r="BY65" s="9"/>
      <c r="BZ65" s="9"/>
      <c r="CA65" s="1" t="s">
        <v>27</v>
      </c>
    </row>
    <row r="66" spans="1:129" s="19" customFormat="1" ht="15.75">
      <c r="A66" s="102">
        <v>0</v>
      </c>
      <c r="B66" s="102"/>
      <c r="C66" s="130" t="s">
        <v>71</v>
      </c>
      <c r="D66" s="130"/>
      <c r="E66" s="130"/>
      <c r="F66" s="130"/>
      <c r="G66" s="130"/>
      <c r="H66" s="130"/>
      <c r="I66" s="130"/>
      <c r="J66" s="130" t="s">
        <v>71</v>
      </c>
      <c r="K66" s="130"/>
      <c r="L66" s="130"/>
      <c r="M66" s="130"/>
      <c r="N66" s="130"/>
      <c r="O66" s="130" t="s">
        <v>71</v>
      </c>
      <c r="P66" s="130"/>
      <c r="Q66" s="130"/>
      <c r="R66" s="130"/>
      <c r="S66" s="130"/>
      <c r="T66" s="130"/>
      <c r="U66" s="130"/>
      <c r="V66" s="130"/>
      <c r="W66" s="130"/>
      <c r="X66" s="130"/>
      <c r="Y66" s="131"/>
      <c r="Z66" s="131"/>
      <c r="AA66" s="131"/>
      <c r="AB66" s="131"/>
      <c r="AC66" s="131"/>
      <c r="AD66" s="131"/>
      <c r="AE66" s="131"/>
      <c r="AF66" s="131"/>
      <c r="AG66" s="131"/>
      <c r="AH66" s="131"/>
      <c r="AI66" s="131">
        <f>Y66+AD66</f>
        <v>0</v>
      </c>
      <c r="AJ66" s="131"/>
      <c r="AK66" s="131"/>
      <c r="AL66" s="131"/>
      <c r="AM66" s="131"/>
      <c r="AN66" s="131"/>
      <c r="AO66" s="131"/>
      <c r="AP66" s="131"/>
      <c r="AQ66" s="131"/>
      <c r="AR66" s="131"/>
      <c r="AS66" s="131"/>
      <c r="AT66" s="131"/>
      <c r="AU66" s="131"/>
      <c r="AV66" s="131"/>
      <c r="AW66" s="131"/>
      <c r="AX66" s="123">
        <f>AN66+AS66</f>
        <v>0</v>
      </c>
      <c r="AY66" s="123"/>
      <c r="AZ66" s="123"/>
      <c r="BA66" s="123"/>
      <c r="BB66" s="123"/>
      <c r="BC66" s="123">
        <f>AN66-Y66</f>
        <v>0</v>
      </c>
      <c r="BD66" s="123"/>
      <c r="BE66" s="123"/>
      <c r="BF66" s="123"/>
      <c r="BG66" s="123"/>
      <c r="BH66" s="123">
        <f>AS66-AD66</f>
        <v>0</v>
      </c>
      <c r="BI66" s="123"/>
      <c r="BJ66" s="123"/>
      <c r="BK66" s="123"/>
      <c r="BL66" s="123"/>
      <c r="BM66" s="123">
        <f>BC66+BH66</f>
        <v>0</v>
      </c>
      <c r="BN66" s="123"/>
      <c r="BO66" s="123"/>
      <c r="BP66" s="123"/>
      <c r="BQ66" s="123"/>
      <c r="BR66" s="21"/>
      <c r="BS66" s="21"/>
      <c r="BT66" s="21"/>
      <c r="BU66" s="21"/>
      <c r="BV66" s="21"/>
      <c r="BW66" s="21"/>
      <c r="BX66" s="21"/>
      <c r="BY66" s="21"/>
      <c r="BZ66" s="22"/>
      <c r="CA66" s="19" t="s">
        <v>28</v>
      </c>
    </row>
    <row r="67" spans="1:129" ht="27" customHeight="1">
      <c r="A67" s="92">
        <v>0</v>
      </c>
      <c r="B67" s="92"/>
      <c r="C67" s="79" t="s">
        <v>72</v>
      </c>
      <c r="D67" s="80"/>
      <c r="E67" s="80"/>
      <c r="F67" s="80"/>
      <c r="G67" s="80"/>
      <c r="H67" s="80"/>
      <c r="I67" s="81"/>
      <c r="J67" s="78" t="s">
        <v>73</v>
      </c>
      <c r="K67" s="78"/>
      <c r="L67" s="78"/>
      <c r="M67" s="78"/>
      <c r="N67" s="78"/>
      <c r="O67" s="78" t="s">
        <v>74</v>
      </c>
      <c r="P67" s="78"/>
      <c r="Q67" s="78"/>
      <c r="R67" s="78"/>
      <c r="S67" s="78"/>
      <c r="T67" s="78"/>
      <c r="U67" s="78"/>
      <c r="V67" s="78"/>
      <c r="W67" s="78"/>
      <c r="X67" s="78"/>
      <c r="Y67" s="95">
        <v>359834.55</v>
      </c>
      <c r="Z67" s="95"/>
      <c r="AA67" s="95"/>
      <c r="AB67" s="95"/>
      <c r="AC67" s="95"/>
      <c r="AD67" s="95">
        <v>0</v>
      </c>
      <c r="AE67" s="95"/>
      <c r="AF67" s="95"/>
      <c r="AG67" s="95"/>
      <c r="AH67" s="95"/>
      <c r="AI67" s="95">
        <f>Y67+AD67</f>
        <v>359834.55</v>
      </c>
      <c r="AJ67" s="95"/>
      <c r="AK67" s="95"/>
      <c r="AL67" s="95"/>
      <c r="AM67" s="95"/>
      <c r="AN67" s="95">
        <v>359834.55</v>
      </c>
      <c r="AO67" s="95"/>
      <c r="AP67" s="95"/>
      <c r="AQ67" s="95"/>
      <c r="AR67" s="95"/>
      <c r="AS67" s="95">
        <v>0</v>
      </c>
      <c r="AT67" s="95"/>
      <c r="AU67" s="95"/>
      <c r="AV67" s="95"/>
      <c r="AW67" s="95"/>
      <c r="AX67" s="77">
        <f>AN67+AS67</f>
        <v>359834.55</v>
      </c>
      <c r="AY67" s="77"/>
      <c r="AZ67" s="77"/>
      <c r="BA67" s="77"/>
      <c r="BB67" s="77"/>
      <c r="BC67" s="77">
        <f>AN67-Y67</f>
        <v>0</v>
      </c>
      <c r="BD67" s="77"/>
      <c r="BE67" s="77"/>
      <c r="BF67" s="77"/>
      <c r="BG67" s="77"/>
      <c r="BH67" s="77">
        <f>AS67-AD67</f>
        <v>0</v>
      </c>
      <c r="BI67" s="77"/>
      <c r="BJ67" s="77"/>
      <c r="BK67" s="77"/>
      <c r="BL67" s="77"/>
      <c r="BM67" s="77">
        <f>BC67+BH67</f>
        <v>0</v>
      </c>
      <c r="BN67" s="77"/>
      <c r="BO67" s="77"/>
      <c r="BP67" s="77"/>
      <c r="BQ67" s="77"/>
      <c r="BR67" s="11"/>
      <c r="BS67" s="11"/>
      <c r="BT67" s="11"/>
      <c r="BU67" s="11"/>
      <c r="BV67" s="11"/>
      <c r="BW67" s="11"/>
      <c r="BX67" s="11"/>
      <c r="BY67" s="11"/>
      <c r="BZ67" s="9"/>
    </row>
    <row r="68" spans="1:129" s="19" customFormat="1" ht="15.75">
      <c r="A68" s="102">
        <v>0</v>
      </c>
      <c r="B68" s="102"/>
      <c r="C68" s="176" t="s">
        <v>75</v>
      </c>
      <c r="D68" s="177"/>
      <c r="E68" s="177"/>
      <c r="F68" s="177"/>
      <c r="G68" s="177"/>
      <c r="H68" s="177"/>
      <c r="I68" s="178"/>
      <c r="J68" s="130" t="s">
        <v>71</v>
      </c>
      <c r="K68" s="130"/>
      <c r="L68" s="130"/>
      <c r="M68" s="130"/>
      <c r="N68" s="130"/>
      <c r="O68" s="130" t="s">
        <v>71</v>
      </c>
      <c r="P68" s="130"/>
      <c r="Q68" s="130"/>
      <c r="R68" s="130"/>
      <c r="S68" s="130"/>
      <c r="T68" s="130"/>
      <c r="U68" s="130"/>
      <c r="V68" s="130"/>
      <c r="W68" s="130"/>
      <c r="X68" s="130"/>
      <c r="Y68" s="131"/>
      <c r="Z68" s="131"/>
      <c r="AA68" s="131"/>
      <c r="AB68" s="131"/>
      <c r="AC68" s="131"/>
      <c r="AD68" s="131"/>
      <c r="AE68" s="131"/>
      <c r="AF68" s="131"/>
      <c r="AG68" s="131"/>
      <c r="AH68" s="131"/>
      <c r="AI68" s="131"/>
      <c r="AJ68" s="131"/>
      <c r="AK68" s="131"/>
      <c r="AL68" s="131"/>
      <c r="AM68" s="131"/>
      <c r="AN68" s="131"/>
      <c r="AO68" s="131"/>
      <c r="AP68" s="131"/>
      <c r="AQ68" s="131"/>
      <c r="AR68" s="131"/>
      <c r="AS68" s="131"/>
      <c r="AT68" s="131"/>
      <c r="AU68" s="131"/>
      <c r="AV68" s="131"/>
      <c r="AW68" s="131"/>
      <c r="AX68" s="123"/>
      <c r="AY68" s="123"/>
      <c r="AZ68" s="123"/>
      <c r="BA68" s="123"/>
      <c r="BB68" s="123"/>
      <c r="BC68" s="123"/>
      <c r="BD68" s="123"/>
      <c r="BE68" s="123"/>
      <c r="BF68" s="123"/>
      <c r="BG68" s="123"/>
      <c r="BH68" s="123"/>
      <c r="BI68" s="123"/>
      <c r="BJ68" s="123"/>
      <c r="BK68" s="123"/>
      <c r="BL68" s="123"/>
      <c r="BM68" s="123"/>
      <c r="BN68" s="123"/>
      <c r="BO68" s="123"/>
      <c r="BP68" s="123"/>
      <c r="BQ68" s="123"/>
      <c r="BR68" s="21"/>
      <c r="BS68" s="21"/>
      <c r="BT68" s="21"/>
      <c r="BU68" s="21"/>
      <c r="BV68" s="21"/>
      <c r="BW68" s="21"/>
      <c r="BX68" s="21"/>
      <c r="BY68" s="21"/>
      <c r="BZ68" s="22"/>
    </row>
    <row r="69" spans="1:129" ht="15.75" customHeight="1">
      <c r="A69" s="92">
        <v>0</v>
      </c>
      <c r="B69" s="92"/>
      <c r="C69" s="79" t="s">
        <v>76</v>
      </c>
      <c r="D69" s="93"/>
      <c r="E69" s="93"/>
      <c r="F69" s="93"/>
      <c r="G69" s="93"/>
      <c r="H69" s="93"/>
      <c r="I69" s="94"/>
      <c r="J69" s="78" t="s">
        <v>77</v>
      </c>
      <c r="K69" s="78"/>
      <c r="L69" s="78"/>
      <c r="M69" s="78"/>
      <c r="N69" s="78"/>
      <c r="O69" s="79" t="s">
        <v>78</v>
      </c>
      <c r="P69" s="80"/>
      <c r="Q69" s="80"/>
      <c r="R69" s="80"/>
      <c r="S69" s="80"/>
      <c r="T69" s="80"/>
      <c r="U69" s="80"/>
      <c r="V69" s="80"/>
      <c r="W69" s="80"/>
      <c r="X69" s="81"/>
      <c r="Y69" s="95">
        <v>2</v>
      </c>
      <c r="Z69" s="95"/>
      <c r="AA69" s="95"/>
      <c r="AB69" s="95"/>
      <c r="AC69" s="95"/>
      <c r="AD69" s="95">
        <v>0</v>
      </c>
      <c r="AE69" s="95"/>
      <c r="AF69" s="95"/>
      <c r="AG69" s="95"/>
      <c r="AH69" s="95"/>
      <c r="AI69" s="95">
        <f t="shared" ref="AI69:AI85" si="0">Y69+AD69</f>
        <v>2</v>
      </c>
      <c r="AJ69" s="95"/>
      <c r="AK69" s="95"/>
      <c r="AL69" s="95"/>
      <c r="AM69" s="95"/>
      <c r="AN69" s="75">
        <v>1</v>
      </c>
      <c r="AO69" s="75"/>
      <c r="AP69" s="75"/>
      <c r="AQ69" s="75"/>
      <c r="AR69" s="75"/>
      <c r="AS69" s="95">
        <v>0</v>
      </c>
      <c r="AT69" s="95"/>
      <c r="AU69" s="95"/>
      <c r="AV69" s="95"/>
      <c r="AW69" s="95"/>
      <c r="AX69" s="77">
        <f t="shared" ref="AX69:AX86" si="1">AN69+AS69</f>
        <v>1</v>
      </c>
      <c r="AY69" s="77"/>
      <c r="AZ69" s="77"/>
      <c r="BA69" s="77"/>
      <c r="BB69" s="77"/>
      <c r="BC69" s="76">
        <f t="shared" ref="BC69:BC86" si="2">AN69-Y69</f>
        <v>-1</v>
      </c>
      <c r="BD69" s="76"/>
      <c r="BE69" s="76"/>
      <c r="BF69" s="76"/>
      <c r="BG69" s="76"/>
      <c r="BH69" s="77">
        <f t="shared" ref="BH69:BH86" si="3">AS69-AD69</f>
        <v>0</v>
      </c>
      <c r="BI69" s="77"/>
      <c r="BJ69" s="77"/>
      <c r="BK69" s="77"/>
      <c r="BL69" s="77"/>
      <c r="BM69" s="77">
        <f t="shared" ref="BM69:BM86" si="4">BC69+BH69</f>
        <v>-1</v>
      </c>
      <c r="BN69" s="77"/>
      <c r="BO69" s="77"/>
      <c r="BP69" s="77"/>
      <c r="BQ69" s="77"/>
      <c r="BR69" s="11"/>
      <c r="BS69" s="11"/>
      <c r="BT69" s="11"/>
      <c r="BU69" s="11"/>
      <c r="BV69" s="11"/>
      <c r="BW69" s="11"/>
      <c r="BX69" s="11"/>
      <c r="BY69" s="11"/>
      <c r="BZ69" s="9"/>
    </row>
    <row r="70" spans="1:129" ht="19.5" customHeight="1">
      <c r="A70" s="82" t="s">
        <v>187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  <c r="BC70" s="60"/>
      <c r="BD70" s="60"/>
      <c r="BE70" s="60"/>
      <c r="BF70" s="60"/>
      <c r="BG70" s="60"/>
      <c r="BH70" s="60"/>
      <c r="BI70" s="60"/>
      <c r="BJ70" s="60"/>
      <c r="BK70" s="60"/>
      <c r="BL70" s="60"/>
      <c r="BM70" s="60"/>
      <c r="BN70" s="60"/>
      <c r="BO70" s="60"/>
      <c r="BP70" s="60"/>
      <c r="BQ70" s="61"/>
      <c r="BR70" s="11"/>
      <c r="BS70" s="11"/>
      <c r="BT70" s="11"/>
      <c r="BU70" s="11"/>
      <c r="BV70" s="11"/>
      <c r="BW70" s="11"/>
      <c r="BX70" s="11"/>
      <c r="BY70" s="11"/>
      <c r="BZ70" s="9"/>
    </row>
    <row r="71" spans="1:129" ht="25.5" customHeight="1">
      <c r="A71" s="92">
        <v>0</v>
      </c>
      <c r="B71" s="92"/>
      <c r="C71" s="79" t="s">
        <v>79</v>
      </c>
      <c r="D71" s="93"/>
      <c r="E71" s="93"/>
      <c r="F71" s="93"/>
      <c r="G71" s="93"/>
      <c r="H71" s="93"/>
      <c r="I71" s="94"/>
      <c r="J71" s="78" t="s">
        <v>77</v>
      </c>
      <c r="K71" s="78"/>
      <c r="L71" s="78"/>
      <c r="M71" s="78"/>
      <c r="N71" s="78"/>
      <c r="O71" s="79" t="s">
        <v>80</v>
      </c>
      <c r="P71" s="80"/>
      <c r="Q71" s="80"/>
      <c r="R71" s="80"/>
      <c r="S71" s="80"/>
      <c r="T71" s="80"/>
      <c r="U71" s="80"/>
      <c r="V71" s="80"/>
      <c r="W71" s="80"/>
      <c r="X71" s="81"/>
      <c r="Y71" s="95">
        <v>686</v>
      </c>
      <c r="Z71" s="95"/>
      <c r="AA71" s="95"/>
      <c r="AB71" s="95"/>
      <c r="AC71" s="95"/>
      <c r="AD71" s="95">
        <v>7.25</v>
      </c>
      <c r="AE71" s="95"/>
      <c r="AF71" s="95"/>
      <c r="AG71" s="95"/>
      <c r="AH71" s="95"/>
      <c r="AI71" s="95">
        <f t="shared" si="0"/>
        <v>693.25</v>
      </c>
      <c r="AJ71" s="95"/>
      <c r="AK71" s="95"/>
      <c r="AL71" s="95"/>
      <c r="AM71" s="95"/>
      <c r="AN71" s="95">
        <v>650</v>
      </c>
      <c r="AO71" s="95"/>
      <c r="AP71" s="95"/>
      <c r="AQ71" s="95"/>
      <c r="AR71" s="95"/>
      <c r="AS71" s="95">
        <v>7.25</v>
      </c>
      <c r="AT71" s="95"/>
      <c r="AU71" s="95"/>
      <c r="AV71" s="95"/>
      <c r="AW71" s="95"/>
      <c r="AX71" s="77">
        <f t="shared" si="1"/>
        <v>657.25</v>
      </c>
      <c r="AY71" s="77"/>
      <c r="AZ71" s="77"/>
      <c r="BA71" s="77"/>
      <c r="BB71" s="77"/>
      <c r="BC71" s="77">
        <f t="shared" si="2"/>
        <v>-36</v>
      </c>
      <c r="BD71" s="77"/>
      <c r="BE71" s="77"/>
      <c r="BF71" s="77"/>
      <c r="BG71" s="77"/>
      <c r="BH71" s="77">
        <f t="shared" si="3"/>
        <v>0</v>
      </c>
      <c r="BI71" s="77"/>
      <c r="BJ71" s="77"/>
      <c r="BK71" s="77"/>
      <c r="BL71" s="77"/>
      <c r="BM71" s="77">
        <f t="shared" si="4"/>
        <v>-36</v>
      </c>
      <c r="BN71" s="77"/>
      <c r="BO71" s="77"/>
      <c r="BP71" s="77"/>
      <c r="BQ71" s="77"/>
      <c r="BR71" s="11"/>
      <c r="BS71" s="11"/>
      <c r="BT71" s="11"/>
      <c r="BU71" s="11"/>
      <c r="BV71" s="11"/>
      <c r="BW71" s="11"/>
      <c r="BX71" s="11"/>
      <c r="BY71" s="11"/>
      <c r="BZ71" s="9"/>
    </row>
    <row r="72" spans="1:129" ht="15.75" customHeight="1">
      <c r="A72" s="92">
        <v>0</v>
      </c>
      <c r="B72" s="92"/>
      <c r="C72" s="79" t="s">
        <v>81</v>
      </c>
      <c r="D72" s="93"/>
      <c r="E72" s="93"/>
      <c r="F72" s="93"/>
      <c r="G72" s="93"/>
      <c r="H72" s="93"/>
      <c r="I72" s="94"/>
      <c r="J72" s="78" t="s">
        <v>77</v>
      </c>
      <c r="K72" s="78"/>
      <c r="L72" s="78"/>
      <c r="M72" s="78"/>
      <c r="N72" s="78"/>
      <c r="O72" s="79" t="s">
        <v>80</v>
      </c>
      <c r="P72" s="80"/>
      <c r="Q72" s="80"/>
      <c r="R72" s="80"/>
      <c r="S72" s="80"/>
      <c r="T72" s="80"/>
      <c r="U72" s="80"/>
      <c r="V72" s="80"/>
      <c r="W72" s="80"/>
      <c r="X72" s="81"/>
      <c r="Y72" s="95">
        <v>113.75</v>
      </c>
      <c r="Z72" s="95"/>
      <c r="AA72" s="95"/>
      <c r="AB72" s="95"/>
      <c r="AC72" s="95"/>
      <c r="AD72" s="95">
        <v>1</v>
      </c>
      <c r="AE72" s="95"/>
      <c r="AF72" s="95"/>
      <c r="AG72" s="95"/>
      <c r="AH72" s="95"/>
      <c r="AI72" s="95">
        <f t="shared" si="0"/>
        <v>114.75</v>
      </c>
      <c r="AJ72" s="95"/>
      <c r="AK72" s="95"/>
      <c r="AL72" s="95"/>
      <c r="AM72" s="95"/>
      <c r="AN72" s="95">
        <v>104.75</v>
      </c>
      <c r="AO72" s="95"/>
      <c r="AP72" s="95"/>
      <c r="AQ72" s="95"/>
      <c r="AR72" s="95"/>
      <c r="AS72" s="95">
        <v>1</v>
      </c>
      <c r="AT72" s="95"/>
      <c r="AU72" s="95"/>
      <c r="AV72" s="95"/>
      <c r="AW72" s="95"/>
      <c r="AX72" s="77">
        <f t="shared" si="1"/>
        <v>105.75</v>
      </c>
      <c r="AY72" s="77"/>
      <c r="AZ72" s="77"/>
      <c r="BA72" s="77"/>
      <c r="BB72" s="77"/>
      <c r="BC72" s="77">
        <f t="shared" si="2"/>
        <v>-9</v>
      </c>
      <c r="BD72" s="77"/>
      <c r="BE72" s="77"/>
      <c r="BF72" s="77"/>
      <c r="BG72" s="77"/>
      <c r="BH72" s="77">
        <f t="shared" si="3"/>
        <v>0</v>
      </c>
      <c r="BI72" s="77"/>
      <c r="BJ72" s="77"/>
      <c r="BK72" s="77"/>
      <c r="BL72" s="77"/>
      <c r="BM72" s="77">
        <f t="shared" si="4"/>
        <v>-9</v>
      </c>
      <c r="BN72" s="77"/>
      <c r="BO72" s="77"/>
      <c r="BP72" s="77"/>
      <c r="BQ72" s="77"/>
      <c r="BR72" s="78"/>
      <c r="BS72" s="78"/>
      <c r="BT72" s="78"/>
      <c r="BU72" s="78"/>
      <c r="BV72" s="78"/>
      <c r="BW72" s="79"/>
      <c r="BX72" s="80"/>
      <c r="BY72" s="80"/>
      <c r="BZ72" s="80"/>
      <c r="CA72" s="80"/>
      <c r="CB72" s="80"/>
      <c r="CC72" s="80"/>
      <c r="CD72" s="80"/>
      <c r="CE72" s="80"/>
      <c r="CF72" s="81"/>
      <c r="CG72" s="82" t="s">
        <v>173</v>
      </c>
      <c r="CH72" s="83"/>
      <c r="CI72" s="83"/>
      <c r="CJ72" s="83"/>
      <c r="CK72" s="83"/>
      <c r="CL72" s="84"/>
      <c r="CM72" s="84"/>
      <c r="CN72" s="84"/>
      <c r="CO72" s="84"/>
      <c r="CP72" s="84"/>
      <c r="CQ72" s="84"/>
      <c r="CR72" s="84"/>
      <c r="CS72" s="84"/>
      <c r="CT72" s="84"/>
      <c r="CU72" s="84"/>
      <c r="CV72" s="84"/>
      <c r="CW72" s="84"/>
      <c r="CX72" s="84"/>
      <c r="CY72" s="84"/>
      <c r="CZ72" s="84"/>
      <c r="DA72" s="84"/>
      <c r="DB72" s="84"/>
      <c r="DC72" s="84"/>
      <c r="DD72" s="84"/>
      <c r="DE72" s="84"/>
      <c r="DF72" s="84"/>
      <c r="DG72" s="84"/>
      <c r="DH72" s="84"/>
      <c r="DI72" s="84"/>
      <c r="DJ72" s="84"/>
      <c r="DK72" s="84"/>
      <c r="DL72" s="84"/>
      <c r="DM72" s="84"/>
      <c r="DN72" s="84"/>
      <c r="DO72" s="84"/>
      <c r="DP72" s="84"/>
      <c r="DQ72" s="84"/>
      <c r="DR72" s="84"/>
      <c r="DS72" s="84"/>
      <c r="DT72" s="84"/>
      <c r="DU72" s="84"/>
      <c r="DV72" s="84"/>
      <c r="DW72" s="84"/>
      <c r="DX72" s="84"/>
      <c r="DY72" s="85"/>
    </row>
    <row r="73" spans="1:129" ht="36.75" customHeight="1">
      <c r="A73" s="182" t="s">
        <v>189</v>
      </c>
      <c r="B73" s="183"/>
      <c r="C73" s="183"/>
      <c r="D73" s="183"/>
      <c r="E73" s="183"/>
      <c r="F73" s="183"/>
      <c r="G73" s="183"/>
      <c r="H73" s="183"/>
      <c r="I73" s="183"/>
      <c r="J73" s="183"/>
      <c r="K73" s="183"/>
      <c r="L73" s="183"/>
      <c r="M73" s="183"/>
      <c r="N73" s="183"/>
      <c r="O73" s="183"/>
      <c r="P73" s="183"/>
      <c r="Q73" s="183"/>
      <c r="R73" s="183"/>
      <c r="S73" s="183"/>
      <c r="T73" s="183"/>
      <c r="U73" s="183"/>
      <c r="V73" s="183"/>
      <c r="W73" s="183"/>
      <c r="X73" s="183"/>
      <c r="Y73" s="183"/>
      <c r="Z73" s="183"/>
      <c r="AA73" s="183"/>
      <c r="AB73" s="183"/>
      <c r="AC73" s="183"/>
      <c r="AD73" s="183"/>
      <c r="AE73" s="183"/>
      <c r="AF73" s="183"/>
      <c r="AG73" s="183"/>
      <c r="AH73" s="183"/>
      <c r="AI73" s="183"/>
      <c r="AJ73" s="183"/>
      <c r="AK73" s="183"/>
      <c r="AL73" s="183"/>
      <c r="AM73" s="183"/>
      <c r="AN73" s="183"/>
      <c r="AO73" s="183"/>
      <c r="AP73" s="183"/>
      <c r="AQ73" s="183"/>
      <c r="AR73" s="183"/>
      <c r="AS73" s="183"/>
      <c r="AT73" s="183"/>
      <c r="AU73" s="183"/>
      <c r="AV73" s="183"/>
      <c r="AW73" s="183"/>
      <c r="AX73" s="183"/>
      <c r="AY73" s="183"/>
      <c r="AZ73" s="183"/>
      <c r="BA73" s="183"/>
      <c r="BB73" s="183"/>
      <c r="BC73" s="183"/>
      <c r="BD73" s="183"/>
      <c r="BE73" s="183"/>
      <c r="BF73" s="183"/>
      <c r="BG73" s="183"/>
      <c r="BH73" s="183"/>
      <c r="BI73" s="183"/>
      <c r="BJ73" s="183"/>
      <c r="BK73" s="183"/>
      <c r="BL73" s="183"/>
      <c r="BM73" s="183"/>
      <c r="BN73" s="183"/>
      <c r="BO73" s="183"/>
      <c r="BP73" s="183"/>
      <c r="BQ73" s="184"/>
      <c r="BR73" s="37"/>
      <c r="BS73" s="37"/>
      <c r="BT73" s="37"/>
      <c r="BU73" s="37"/>
      <c r="BV73" s="37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9"/>
      <c r="CH73" s="39"/>
      <c r="CI73" s="39"/>
      <c r="CJ73" s="39"/>
      <c r="CK73" s="39"/>
      <c r="CL73" s="40"/>
      <c r="CM73" s="40"/>
      <c r="CN73" s="40"/>
      <c r="CO73" s="40"/>
      <c r="CP73" s="40"/>
      <c r="CQ73" s="40"/>
      <c r="CR73" s="40"/>
      <c r="CS73" s="40"/>
      <c r="CT73" s="40"/>
      <c r="CU73" s="40"/>
      <c r="CV73" s="40"/>
      <c r="CW73" s="40"/>
      <c r="CX73" s="40"/>
      <c r="CY73" s="40"/>
      <c r="CZ73" s="40"/>
      <c r="DA73" s="40"/>
      <c r="DB73" s="40"/>
      <c r="DC73" s="40"/>
      <c r="DD73" s="40"/>
      <c r="DE73" s="40"/>
      <c r="DF73" s="40"/>
      <c r="DG73" s="40"/>
      <c r="DH73" s="40"/>
      <c r="DI73" s="40"/>
      <c r="DJ73" s="40"/>
      <c r="DK73" s="40"/>
      <c r="DL73" s="40"/>
      <c r="DM73" s="40"/>
      <c r="DN73" s="40"/>
      <c r="DO73" s="40"/>
      <c r="DP73" s="40"/>
      <c r="DQ73" s="40"/>
      <c r="DR73" s="40"/>
      <c r="DS73" s="40"/>
      <c r="DT73" s="40"/>
      <c r="DU73" s="40"/>
      <c r="DV73" s="40"/>
      <c r="DW73" s="40"/>
      <c r="DX73" s="40"/>
      <c r="DY73" s="40"/>
    </row>
    <row r="74" spans="1:129" ht="51" customHeight="1">
      <c r="A74" s="92">
        <v>0</v>
      </c>
      <c r="B74" s="92"/>
      <c r="C74" s="79" t="s">
        <v>82</v>
      </c>
      <c r="D74" s="93"/>
      <c r="E74" s="93"/>
      <c r="F74" s="93"/>
      <c r="G74" s="93"/>
      <c r="H74" s="93"/>
      <c r="I74" s="94"/>
      <c r="J74" s="78" t="s">
        <v>77</v>
      </c>
      <c r="K74" s="78"/>
      <c r="L74" s="78"/>
      <c r="M74" s="78"/>
      <c r="N74" s="78"/>
      <c r="O74" s="79" t="s">
        <v>83</v>
      </c>
      <c r="P74" s="93"/>
      <c r="Q74" s="93"/>
      <c r="R74" s="93"/>
      <c r="S74" s="93"/>
      <c r="T74" s="93"/>
      <c r="U74" s="93"/>
      <c r="V74" s="93"/>
      <c r="W74" s="93"/>
      <c r="X74" s="94"/>
      <c r="Y74" s="95">
        <v>395</v>
      </c>
      <c r="Z74" s="95"/>
      <c r="AA74" s="95"/>
      <c r="AB74" s="95"/>
      <c r="AC74" s="95"/>
      <c r="AD74" s="95">
        <v>0</v>
      </c>
      <c r="AE74" s="95"/>
      <c r="AF74" s="95"/>
      <c r="AG74" s="95"/>
      <c r="AH74" s="95"/>
      <c r="AI74" s="95">
        <f t="shared" si="0"/>
        <v>395</v>
      </c>
      <c r="AJ74" s="95"/>
      <c r="AK74" s="95"/>
      <c r="AL74" s="95"/>
      <c r="AM74" s="95"/>
      <c r="AN74" s="95">
        <v>395</v>
      </c>
      <c r="AO74" s="95"/>
      <c r="AP74" s="95"/>
      <c r="AQ74" s="95"/>
      <c r="AR74" s="95"/>
      <c r="AS74" s="95">
        <v>0</v>
      </c>
      <c r="AT74" s="95"/>
      <c r="AU74" s="95"/>
      <c r="AV74" s="95"/>
      <c r="AW74" s="95"/>
      <c r="AX74" s="77">
        <f t="shared" si="1"/>
        <v>395</v>
      </c>
      <c r="AY74" s="77"/>
      <c r="AZ74" s="77"/>
      <c r="BA74" s="77"/>
      <c r="BB74" s="77"/>
      <c r="BC74" s="77">
        <f t="shared" si="2"/>
        <v>0</v>
      </c>
      <c r="BD74" s="77"/>
      <c r="BE74" s="77"/>
      <c r="BF74" s="77"/>
      <c r="BG74" s="77"/>
      <c r="BH74" s="77">
        <f t="shared" si="3"/>
        <v>0</v>
      </c>
      <c r="BI74" s="77"/>
      <c r="BJ74" s="77"/>
      <c r="BK74" s="77"/>
      <c r="BL74" s="77"/>
      <c r="BM74" s="77">
        <f t="shared" si="4"/>
        <v>0</v>
      </c>
      <c r="BN74" s="77"/>
      <c r="BO74" s="77"/>
      <c r="BP74" s="77"/>
      <c r="BQ74" s="77"/>
      <c r="BR74" s="11"/>
      <c r="BS74" s="11"/>
      <c r="BT74" s="11"/>
      <c r="BU74" s="11"/>
      <c r="BV74" s="11"/>
      <c r="BW74" s="11"/>
      <c r="BX74" s="11"/>
      <c r="BY74" s="11"/>
      <c r="BZ74" s="9"/>
    </row>
    <row r="75" spans="1:129" ht="25.5" customHeight="1">
      <c r="A75" s="70">
        <v>0</v>
      </c>
      <c r="B75" s="70"/>
      <c r="C75" s="71" t="s">
        <v>84</v>
      </c>
      <c r="D75" s="72"/>
      <c r="E75" s="72"/>
      <c r="F75" s="72"/>
      <c r="G75" s="72"/>
      <c r="H75" s="72"/>
      <c r="I75" s="73"/>
      <c r="J75" s="74" t="s">
        <v>73</v>
      </c>
      <c r="K75" s="74"/>
      <c r="L75" s="74"/>
      <c r="M75" s="74"/>
      <c r="N75" s="74"/>
      <c r="O75" s="71" t="s">
        <v>74</v>
      </c>
      <c r="P75" s="72"/>
      <c r="Q75" s="72"/>
      <c r="R75" s="72"/>
      <c r="S75" s="72"/>
      <c r="T75" s="72"/>
      <c r="U75" s="72"/>
      <c r="V75" s="72"/>
      <c r="W75" s="72"/>
      <c r="X75" s="73"/>
      <c r="Y75" s="75">
        <v>0</v>
      </c>
      <c r="Z75" s="75"/>
      <c r="AA75" s="75"/>
      <c r="AB75" s="75"/>
      <c r="AC75" s="75"/>
      <c r="AD75" s="75">
        <v>53700</v>
      </c>
      <c r="AE75" s="75"/>
      <c r="AF75" s="75"/>
      <c r="AG75" s="75"/>
      <c r="AH75" s="75"/>
      <c r="AI75" s="75">
        <f t="shared" si="0"/>
        <v>53700</v>
      </c>
      <c r="AJ75" s="75"/>
      <c r="AK75" s="75"/>
      <c r="AL75" s="75"/>
      <c r="AM75" s="75"/>
      <c r="AN75" s="75">
        <v>0</v>
      </c>
      <c r="AO75" s="75"/>
      <c r="AP75" s="75"/>
      <c r="AQ75" s="75"/>
      <c r="AR75" s="75"/>
      <c r="AS75" s="75">
        <v>53299</v>
      </c>
      <c r="AT75" s="75"/>
      <c r="AU75" s="75"/>
      <c r="AV75" s="75"/>
      <c r="AW75" s="75"/>
      <c r="AX75" s="76">
        <f t="shared" si="1"/>
        <v>53299</v>
      </c>
      <c r="AY75" s="76"/>
      <c r="AZ75" s="76"/>
      <c r="BA75" s="76"/>
      <c r="BB75" s="76"/>
      <c r="BC75" s="76">
        <f t="shared" si="2"/>
        <v>0</v>
      </c>
      <c r="BD75" s="76"/>
      <c r="BE75" s="76"/>
      <c r="BF75" s="76"/>
      <c r="BG75" s="76"/>
      <c r="BH75" s="76">
        <f t="shared" si="3"/>
        <v>-401</v>
      </c>
      <c r="BI75" s="76"/>
      <c r="BJ75" s="76"/>
      <c r="BK75" s="76"/>
      <c r="BL75" s="76"/>
      <c r="BM75" s="76">
        <f t="shared" si="4"/>
        <v>-401</v>
      </c>
      <c r="BN75" s="76"/>
      <c r="BO75" s="76"/>
      <c r="BP75" s="76"/>
      <c r="BQ75" s="76"/>
      <c r="BR75" s="11"/>
      <c r="BS75" s="11"/>
      <c r="BT75" s="11"/>
      <c r="BU75" s="11"/>
      <c r="BV75" s="11"/>
      <c r="BW75" s="11"/>
      <c r="BX75" s="11"/>
      <c r="BY75" s="11"/>
      <c r="BZ75" s="9"/>
    </row>
    <row r="76" spans="1:129" ht="19.5" customHeight="1">
      <c r="A76" s="67" t="s">
        <v>183</v>
      </c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8"/>
      <c r="AT76" s="68"/>
      <c r="AU76" s="68"/>
      <c r="AV76" s="68"/>
      <c r="AW76" s="68"/>
      <c r="AX76" s="68"/>
      <c r="AY76" s="68"/>
      <c r="AZ76" s="68"/>
      <c r="BA76" s="68"/>
      <c r="BB76" s="68"/>
      <c r="BC76" s="68"/>
      <c r="BD76" s="68"/>
      <c r="BE76" s="68"/>
      <c r="BF76" s="68"/>
      <c r="BG76" s="68"/>
      <c r="BH76" s="68"/>
      <c r="BI76" s="68"/>
      <c r="BJ76" s="68"/>
      <c r="BK76" s="68"/>
      <c r="BL76" s="68"/>
      <c r="BM76" s="68"/>
      <c r="BN76" s="68"/>
      <c r="BO76" s="68"/>
      <c r="BP76" s="68"/>
      <c r="BQ76" s="69"/>
      <c r="BR76" s="11"/>
      <c r="BS76" s="11"/>
      <c r="BT76" s="11"/>
      <c r="BU76" s="11"/>
      <c r="BV76" s="11"/>
      <c r="BW76" s="11"/>
      <c r="BX76" s="11"/>
      <c r="BY76" s="11"/>
      <c r="BZ76" s="9"/>
    </row>
    <row r="77" spans="1:129" ht="38.25" customHeight="1">
      <c r="A77" s="92">
        <v>0</v>
      </c>
      <c r="B77" s="92"/>
      <c r="C77" s="79" t="s">
        <v>85</v>
      </c>
      <c r="D77" s="93"/>
      <c r="E77" s="93"/>
      <c r="F77" s="93"/>
      <c r="G77" s="93"/>
      <c r="H77" s="93"/>
      <c r="I77" s="94"/>
      <c r="J77" s="78" t="s">
        <v>73</v>
      </c>
      <c r="K77" s="78"/>
      <c r="L77" s="78"/>
      <c r="M77" s="78"/>
      <c r="N77" s="78"/>
      <c r="O77" s="79" t="s">
        <v>86</v>
      </c>
      <c r="P77" s="93"/>
      <c r="Q77" s="93"/>
      <c r="R77" s="93"/>
      <c r="S77" s="93"/>
      <c r="T77" s="93"/>
      <c r="U77" s="93"/>
      <c r="V77" s="93"/>
      <c r="W77" s="93"/>
      <c r="X77" s="94"/>
      <c r="Y77" s="95">
        <v>234099.31</v>
      </c>
      <c r="Z77" s="95"/>
      <c r="AA77" s="95"/>
      <c r="AB77" s="95"/>
      <c r="AC77" s="95"/>
      <c r="AD77" s="95">
        <v>0</v>
      </c>
      <c r="AE77" s="95"/>
      <c r="AF77" s="95"/>
      <c r="AG77" s="95"/>
      <c r="AH77" s="95"/>
      <c r="AI77" s="95">
        <f t="shared" si="0"/>
        <v>234099.31</v>
      </c>
      <c r="AJ77" s="95"/>
      <c r="AK77" s="95"/>
      <c r="AL77" s="95"/>
      <c r="AM77" s="95"/>
      <c r="AN77" s="75">
        <v>234099.31</v>
      </c>
      <c r="AO77" s="75"/>
      <c r="AP77" s="75"/>
      <c r="AQ77" s="75"/>
      <c r="AR77" s="75"/>
      <c r="AS77" s="95">
        <v>0</v>
      </c>
      <c r="AT77" s="95"/>
      <c r="AU77" s="95"/>
      <c r="AV77" s="95"/>
      <c r="AW77" s="95"/>
      <c r="AX77" s="77">
        <f t="shared" si="1"/>
        <v>234099.31</v>
      </c>
      <c r="AY77" s="77"/>
      <c r="AZ77" s="77"/>
      <c r="BA77" s="77"/>
      <c r="BB77" s="77"/>
      <c r="BC77" s="76">
        <f t="shared" si="2"/>
        <v>0</v>
      </c>
      <c r="BD77" s="76"/>
      <c r="BE77" s="76"/>
      <c r="BF77" s="76"/>
      <c r="BG77" s="76"/>
      <c r="BH77" s="77">
        <f t="shared" si="3"/>
        <v>0</v>
      </c>
      <c r="BI77" s="77"/>
      <c r="BJ77" s="77"/>
      <c r="BK77" s="77"/>
      <c r="BL77" s="77"/>
      <c r="BM77" s="77">
        <f t="shared" si="4"/>
        <v>0</v>
      </c>
      <c r="BN77" s="77"/>
      <c r="BO77" s="77"/>
      <c r="BP77" s="77"/>
      <c r="BQ77" s="77"/>
      <c r="BR77" s="11"/>
      <c r="BS77" s="11"/>
      <c r="BT77" s="11"/>
      <c r="BU77" s="11"/>
      <c r="BV77" s="11"/>
      <c r="BW77" s="11"/>
      <c r="BX77" s="11"/>
      <c r="BY77" s="11"/>
      <c r="BZ77" s="9"/>
    </row>
    <row r="78" spans="1:129" ht="51" customHeight="1">
      <c r="A78" s="92">
        <v>0</v>
      </c>
      <c r="B78" s="92"/>
      <c r="C78" s="79" t="s">
        <v>87</v>
      </c>
      <c r="D78" s="93"/>
      <c r="E78" s="93"/>
      <c r="F78" s="93"/>
      <c r="G78" s="93"/>
      <c r="H78" s="93"/>
      <c r="I78" s="94"/>
      <c r="J78" s="78" t="s">
        <v>73</v>
      </c>
      <c r="K78" s="78"/>
      <c r="L78" s="78"/>
      <c r="M78" s="78"/>
      <c r="N78" s="78"/>
      <c r="O78" s="79" t="s">
        <v>88</v>
      </c>
      <c r="P78" s="93"/>
      <c r="Q78" s="93"/>
      <c r="R78" s="93"/>
      <c r="S78" s="93"/>
      <c r="T78" s="93"/>
      <c r="U78" s="93"/>
      <c r="V78" s="93"/>
      <c r="W78" s="93"/>
      <c r="X78" s="94"/>
      <c r="Y78" s="95">
        <v>250000</v>
      </c>
      <c r="Z78" s="95"/>
      <c r="AA78" s="95"/>
      <c r="AB78" s="95"/>
      <c r="AC78" s="95"/>
      <c r="AD78" s="95">
        <v>0</v>
      </c>
      <c r="AE78" s="95"/>
      <c r="AF78" s="95"/>
      <c r="AG78" s="95"/>
      <c r="AH78" s="95"/>
      <c r="AI78" s="95">
        <v>250000</v>
      </c>
      <c r="AJ78" s="95"/>
      <c r="AK78" s="95"/>
      <c r="AL78" s="95"/>
      <c r="AM78" s="95"/>
      <c r="AN78" s="95">
        <v>246700</v>
      </c>
      <c r="AO78" s="95"/>
      <c r="AP78" s="95"/>
      <c r="AQ78" s="95"/>
      <c r="AR78" s="95"/>
      <c r="AS78" s="95">
        <v>0</v>
      </c>
      <c r="AT78" s="95"/>
      <c r="AU78" s="95"/>
      <c r="AV78" s="95"/>
      <c r="AW78" s="95"/>
      <c r="AX78" s="77">
        <f t="shared" si="1"/>
        <v>246700</v>
      </c>
      <c r="AY78" s="77"/>
      <c r="AZ78" s="77"/>
      <c r="BA78" s="77"/>
      <c r="BB78" s="77"/>
      <c r="BC78" s="77">
        <f t="shared" si="2"/>
        <v>-3300</v>
      </c>
      <c r="BD78" s="77"/>
      <c r="BE78" s="77"/>
      <c r="BF78" s="77"/>
      <c r="BG78" s="77"/>
      <c r="BH78" s="77">
        <f t="shared" si="3"/>
        <v>0</v>
      </c>
      <c r="BI78" s="77"/>
      <c r="BJ78" s="77"/>
      <c r="BK78" s="77"/>
      <c r="BL78" s="77"/>
      <c r="BM78" s="77">
        <f t="shared" si="4"/>
        <v>-3300</v>
      </c>
      <c r="BN78" s="77"/>
      <c r="BO78" s="77"/>
      <c r="BP78" s="77"/>
      <c r="BQ78" s="77"/>
      <c r="BR78" s="11"/>
      <c r="BS78" s="11"/>
      <c r="BT78" s="11"/>
      <c r="BU78" s="11"/>
      <c r="BV78" s="11"/>
      <c r="BW78" s="11"/>
      <c r="BX78" s="11"/>
      <c r="BY78" s="11"/>
      <c r="BZ78" s="9"/>
    </row>
    <row r="79" spans="1:129" ht="24.75" customHeight="1">
      <c r="A79" s="66" t="s">
        <v>190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60"/>
      <c r="BD79" s="60"/>
      <c r="BE79" s="60"/>
      <c r="BF79" s="60"/>
      <c r="BG79" s="60"/>
      <c r="BH79" s="60"/>
      <c r="BI79" s="60"/>
      <c r="BJ79" s="60"/>
      <c r="BK79" s="60"/>
      <c r="BL79" s="60"/>
      <c r="BM79" s="60"/>
      <c r="BN79" s="60"/>
      <c r="BO79" s="60"/>
      <c r="BP79" s="60"/>
      <c r="BQ79" s="61"/>
      <c r="BR79" s="11"/>
      <c r="BS79" s="11"/>
      <c r="BT79" s="11"/>
      <c r="BU79" s="11"/>
      <c r="BV79" s="11"/>
      <c r="BW79" s="11"/>
      <c r="BX79" s="11"/>
      <c r="BY79" s="11"/>
      <c r="BZ79" s="9"/>
    </row>
    <row r="80" spans="1:129" ht="25.5" customHeight="1">
      <c r="A80" s="92">
        <v>0</v>
      </c>
      <c r="B80" s="92"/>
      <c r="C80" s="79" t="s">
        <v>89</v>
      </c>
      <c r="D80" s="93"/>
      <c r="E80" s="93"/>
      <c r="F80" s="93"/>
      <c r="G80" s="93"/>
      <c r="H80" s="93"/>
      <c r="I80" s="94"/>
      <c r="J80" s="78" t="s">
        <v>73</v>
      </c>
      <c r="K80" s="78"/>
      <c r="L80" s="78"/>
      <c r="M80" s="78"/>
      <c r="N80" s="78"/>
      <c r="O80" s="79" t="s">
        <v>90</v>
      </c>
      <c r="P80" s="93"/>
      <c r="Q80" s="93"/>
      <c r="R80" s="93"/>
      <c r="S80" s="93"/>
      <c r="T80" s="93"/>
      <c r="U80" s="93"/>
      <c r="V80" s="93"/>
      <c r="W80" s="93"/>
      <c r="X80" s="94"/>
      <c r="Y80" s="95">
        <v>311090</v>
      </c>
      <c r="Z80" s="95"/>
      <c r="AA80" s="95"/>
      <c r="AB80" s="95"/>
      <c r="AC80" s="95"/>
      <c r="AD80" s="95">
        <v>0</v>
      </c>
      <c r="AE80" s="95"/>
      <c r="AF80" s="95"/>
      <c r="AG80" s="95"/>
      <c r="AH80" s="95"/>
      <c r="AI80" s="95">
        <f t="shared" si="0"/>
        <v>311090</v>
      </c>
      <c r="AJ80" s="95"/>
      <c r="AK80" s="95"/>
      <c r="AL80" s="95"/>
      <c r="AM80" s="95"/>
      <c r="AN80" s="95">
        <v>311090</v>
      </c>
      <c r="AO80" s="95"/>
      <c r="AP80" s="95"/>
      <c r="AQ80" s="95"/>
      <c r="AR80" s="95"/>
      <c r="AS80" s="95">
        <v>0</v>
      </c>
      <c r="AT80" s="95"/>
      <c r="AU80" s="95"/>
      <c r="AV80" s="95"/>
      <c r="AW80" s="95"/>
      <c r="AX80" s="77">
        <f t="shared" si="1"/>
        <v>311090</v>
      </c>
      <c r="AY80" s="77"/>
      <c r="AZ80" s="77"/>
      <c r="BA80" s="77"/>
      <c r="BB80" s="77"/>
      <c r="BC80" s="77">
        <f t="shared" si="2"/>
        <v>0</v>
      </c>
      <c r="BD80" s="77"/>
      <c r="BE80" s="77"/>
      <c r="BF80" s="77"/>
      <c r="BG80" s="77"/>
      <c r="BH80" s="77">
        <f t="shared" si="3"/>
        <v>0</v>
      </c>
      <c r="BI80" s="77"/>
      <c r="BJ80" s="77"/>
      <c r="BK80" s="77"/>
      <c r="BL80" s="77"/>
      <c r="BM80" s="77">
        <f t="shared" si="4"/>
        <v>0</v>
      </c>
      <c r="BN80" s="77"/>
      <c r="BO80" s="77"/>
      <c r="BP80" s="77"/>
      <c r="BQ80" s="77"/>
      <c r="BR80" s="11"/>
      <c r="BS80" s="11"/>
      <c r="BT80" s="11"/>
      <c r="BU80" s="11"/>
      <c r="BV80" s="11"/>
      <c r="BW80" s="11"/>
      <c r="BX80" s="11"/>
      <c r="BY80" s="11"/>
      <c r="BZ80" s="9"/>
    </row>
    <row r="81" spans="1:78" ht="38.25" customHeight="1">
      <c r="A81" s="70">
        <v>0</v>
      </c>
      <c r="B81" s="70"/>
      <c r="C81" s="71" t="s">
        <v>91</v>
      </c>
      <c r="D81" s="72"/>
      <c r="E81" s="72"/>
      <c r="F81" s="72"/>
      <c r="G81" s="72"/>
      <c r="H81" s="72"/>
      <c r="I81" s="73"/>
      <c r="J81" s="74" t="s">
        <v>92</v>
      </c>
      <c r="K81" s="74"/>
      <c r="L81" s="74"/>
      <c r="M81" s="74"/>
      <c r="N81" s="74"/>
      <c r="O81" s="71" t="s">
        <v>90</v>
      </c>
      <c r="P81" s="72"/>
      <c r="Q81" s="72"/>
      <c r="R81" s="72"/>
      <c r="S81" s="72"/>
      <c r="T81" s="72"/>
      <c r="U81" s="72"/>
      <c r="V81" s="72"/>
      <c r="W81" s="72"/>
      <c r="X81" s="73"/>
      <c r="Y81" s="75">
        <v>0</v>
      </c>
      <c r="Z81" s="75"/>
      <c r="AA81" s="75"/>
      <c r="AB81" s="75"/>
      <c r="AC81" s="75"/>
      <c r="AD81" s="75">
        <v>2820799.53</v>
      </c>
      <c r="AE81" s="75"/>
      <c r="AF81" s="75"/>
      <c r="AG81" s="75"/>
      <c r="AH81" s="75"/>
      <c r="AI81" s="75">
        <f t="shared" si="0"/>
        <v>2820799.53</v>
      </c>
      <c r="AJ81" s="75"/>
      <c r="AK81" s="75"/>
      <c r="AL81" s="75"/>
      <c r="AM81" s="75"/>
      <c r="AN81" s="75">
        <v>0</v>
      </c>
      <c r="AO81" s="75"/>
      <c r="AP81" s="75"/>
      <c r="AQ81" s="75"/>
      <c r="AR81" s="75"/>
      <c r="AS81" s="75">
        <v>2820599.15</v>
      </c>
      <c r="AT81" s="75"/>
      <c r="AU81" s="75"/>
      <c r="AV81" s="75"/>
      <c r="AW81" s="75"/>
      <c r="AX81" s="76">
        <f t="shared" si="1"/>
        <v>2820599.15</v>
      </c>
      <c r="AY81" s="76"/>
      <c r="AZ81" s="76"/>
      <c r="BA81" s="76"/>
      <c r="BB81" s="76"/>
      <c r="BC81" s="76">
        <f t="shared" si="2"/>
        <v>0</v>
      </c>
      <c r="BD81" s="76"/>
      <c r="BE81" s="76"/>
      <c r="BF81" s="76"/>
      <c r="BG81" s="76"/>
      <c r="BH81" s="76">
        <f t="shared" si="3"/>
        <v>-200.37999999988824</v>
      </c>
      <c r="BI81" s="76"/>
      <c r="BJ81" s="76"/>
      <c r="BK81" s="76"/>
      <c r="BL81" s="76"/>
      <c r="BM81" s="76">
        <f t="shared" si="4"/>
        <v>-200.37999999988824</v>
      </c>
      <c r="BN81" s="76"/>
      <c r="BO81" s="76"/>
      <c r="BP81" s="76"/>
      <c r="BQ81" s="76"/>
      <c r="BR81" s="11"/>
      <c r="BS81" s="11"/>
      <c r="BT81" s="11"/>
      <c r="BU81" s="11"/>
      <c r="BV81" s="11"/>
      <c r="BW81" s="11"/>
      <c r="BX81" s="11"/>
      <c r="BY81" s="11"/>
      <c r="BZ81" s="9"/>
    </row>
    <row r="82" spans="1:78" ht="18.75" customHeight="1">
      <c r="A82" s="41"/>
      <c r="B82" s="41"/>
      <c r="C82" s="42"/>
      <c r="D82" s="43"/>
      <c r="E82" s="43"/>
      <c r="F82" s="43"/>
      <c r="G82" s="43"/>
      <c r="H82" s="43"/>
      <c r="I82" s="44"/>
      <c r="J82" s="62" t="s">
        <v>191</v>
      </c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4"/>
      <c r="BR82" s="11"/>
      <c r="BS82" s="11"/>
      <c r="BT82" s="11"/>
      <c r="BU82" s="11"/>
      <c r="BV82" s="11"/>
      <c r="BW82" s="11"/>
      <c r="BX82" s="11"/>
      <c r="BY82" s="11"/>
      <c r="BZ82" s="9"/>
    </row>
    <row r="83" spans="1:78" ht="25.5" customHeight="1">
      <c r="A83" s="92">
        <v>0</v>
      </c>
      <c r="B83" s="92"/>
      <c r="C83" s="79" t="s">
        <v>93</v>
      </c>
      <c r="D83" s="93"/>
      <c r="E83" s="93"/>
      <c r="F83" s="93"/>
      <c r="G83" s="93"/>
      <c r="H83" s="93"/>
      <c r="I83" s="94"/>
      <c r="J83" s="78" t="s">
        <v>92</v>
      </c>
      <c r="K83" s="78"/>
      <c r="L83" s="78"/>
      <c r="M83" s="78"/>
      <c r="N83" s="78"/>
      <c r="O83" s="79" t="s">
        <v>74</v>
      </c>
      <c r="P83" s="93"/>
      <c r="Q83" s="93"/>
      <c r="R83" s="93"/>
      <c r="S83" s="93"/>
      <c r="T83" s="93"/>
      <c r="U83" s="93"/>
      <c r="V83" s="93"/>
      <c r="W83" s="93"/>
      <c r="X83" s="94"/>
      <c r="Y83" s="95">
        <v>0</v>
      </c>
      <c r="Z83" s="95"/>
      <c r="AA83" s="95"/>
      <c r="AB83" s="95"/>
      <c r="AC83" s="95"/>
      <c r="AD83" s="95">
        <v>479125.47</v>
      </c>
      <c r="AE83" s="95"/>
      <c r="AF83" s="95"/>
      <c r="AG83" s="95"/>
      <c r="AH83" s="95"/>
      <c r="AI83" s="95">
        <v>479125.47</v>
      </c>
      <c r="AJ83" s="95"/>
      <c r="AK83" s="95"/>
      <c r="AL83" s="95"/>
      <c r="AM83" s="95"/>
      <c r="AN83" s="95">
        <v>0</v>
      </c>
      <c r="AO83" s="95"/>
      <c r="AP83" s="95"/>
      <c r="AQ83" s="95"/>
      <c r="AR83" s="95"/>
      <c r="AS83" s="95">
        <v>478725.57</v>
      </c>
      <c r="AT83" s="95"/>
      <c r="AU83" s="95"/>
      <c r="AV83" s="95"/>
      <c r="AW83" s="95"/>
      <c r="AX83" s="77">
        <f t="shared" si="1"/>
        <v>478725.57</v>
      </c>
      <c r="AY83" s="77"/>
      <c r="AZ83" s="77"/>
      <c r="BA83" s="77"/>
      <c r="BB83" s="77"/>
      <c r="BC83" s="77">
        <f t="shared" si="2"/>
        <v>0</v>
      </c>
      <c r="BD83" s="77"/>
      <c r="BE83" s="77"/>
      <c r="BF83" s="77"/>
      <c r="BG83" s="77"/>
      <c r="BH83" s="77">
        <f t="shared" si="3"/>
        <v>-399.89999999996508</v>
      </c>
      <c r="BI83" s="77"/>
      <c r="BJ83" s="77"/>
      <c r="BK83" s="77"/>
      <c r="BL83" s="77"/>
      <c r="BM83" s="77">
        <f t="shared" si="4"/>
        <v>-399.89999999996508</v>
      </c>
      <c r="BN83" s="77"/>
      <c r="BO83" s="77"/>
      <c r="BP83" s="77"/>
      <c r="BQ83" s="77"/>
      <c r="BR83" s="11"/>
      <c r="BS83" s="11"/>
      <c r="BT83" s="11"/>
      <c r="BU83" s="11"/>
      <c r="BV83" s="11"/>
      <c r="BW83" s="11"/>
      <c r="BX83" s="11"/>
      <c r="BY83" s="11"/>
      <c r="BZ83" s="9"/>
    </row>
    <row r="84" spans="1:78" ht="24" customHeight="1">
      <c r="A84" s="27"/>
      <c r="B84" s="27"/>
      <c r="C84" s="30"/>
      <c r="D84" s="28"/>
      <c r="E84" s="28"/>
      <c r="F84" s="28"/>
      <c r="G84" s="28"/>
      <c r="H84" s="28"/>
      <c r="I84" s="29"/>
      <c r="J84" s="59" t="s">
        <v>192</v>
      </c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0"/>
      <c r="AS84" s="60"/>
      <c r="AT84" s="60"/>
      <c r="AU84" s="60"/>
      <c r="AV84" s="60"/>
      <c r="AW84" s="60"/>
      <c r="AX84" s="60"/>
      <c r="AY84" s="60"/>
      <c r="AZ84" s="60"/>
      <c r="BA84" s="60"/>
      <c r="BB84" s="60"/>
      <c r="BC84" s="60"/>
      <c r="BD84" s="60"/>
      <c r="BE84" s="60"/>
      <c r="BF84" s="60"/>
      <c r="BG84" s="60"/>
      <c r="BH84" s="60"/>
      <c r="BI84" s="60"/>
      <c r="BJ84" s="60"/>
      <c r="BK84" s="60"/>
      <c r="BL84" s="60"/>
      <c r="BM84" s="60"/>
      <c r="BN84" s="60"/>
      <c r="BO84" s="60"/>
      <c r="BP84" s="60"/>
      <c r="BQ84" s="61"/>
      <c r="BR84" s="11"/>
      <c r="BS84" s="11"/>
      <c r="BT84" s="11"/>
      <c r="BU84" s="11"/>
      <c r="BV84" s="11"/>
      <c r="BW84" s="11"/>
      <c r="BX84" s="11"/>
      <c r="BY84" s="11"/>
      <c r="BZ84" s="9"/>
    </row>
    <row r="85" spans="1:78" ht="38.25" customHeight="1">
      <c r="A85" s="92">
        <v>0</v>
      </c>
      <c r="B85" s="92"/>
      <c r="C85" s="79" t="s">
        <v>94</v>
      </c>
      <c r="D85" s="93"/>
      <c r="E85" s="93"/>
      <c r="F85" s="93"/>
      <c r="G85" s="93"/>
      <c r="H85" s="93"/>
      <c r="I85" s="94"/>
      <c r="J85" s="78" t="s">
        <v>73</v>
      </c>
      <c r="K85" s="78"/>
      <c r="L85" s="78"/>
      <c r="M85" s="78"/>
      <c r="N85" s="78"/>
      <c r="O85" s="79" t="s">
        <v>74</v>
      </c>
      <c r="P85" s="93"/>
      <c r="Q85" s="93"/>
      <c r="R85" s="93"/>
      <c r="S85" s="93"/>
      <c r="T85" s="93"/>
      <c r="U85" s="93"/>
      <c r="V85" s="93"/>
      <c r="W85" s="93"/>
      <c r="X85" s="94"/>
      <c r="Y85" s="95">
        <v>10000</v>
      </c>
      <c r="Z85" s="95"/>
      <c r="AA85" s="95"/>
      <c r="AB85" s="95"/>
      <c r="AC85" s="95"/>
      <c r="AD85" s="95">
        <v>0</v>
      </c>
      <c r="AE85" s="95"/>
      <c r="AF85" s="95"/>
      <c r="AG85" s="95"/>
      <c r="AH85" s="95"/>
      <c r="AI85" s="95">
        <f t="shared" si="0"/>
        <v>10000</v>
      </c>
      <c r="AJ85" s="95"/>
      <c r="AK85" s="95"/>
      <c r="AL85" s="95"/>
      <c r="AM85" s="95"/>
      <c r="AN85" s="95">
        <v>10000</v>
      </c>
      <c r="AO85" s="95"/>
      <c r="AP85" s="95"/>
      <c r="AQ85" s="95"/>
      <c r="AR85" s="95"/>
      <c r="AS85" s="95">
        <v>0</v>
      </c>
      <c r="AT85" s="95"/>
      <c r="AU85" s="95"/>
      <c r="AV85" s="95"/>
      <c r="AW85" s="95"/>
      <c r="AX85" s="77">
        <f t="shared" si="1"/>
        <v>10000</v>
      </c>
      <c r="AY85" s="77"/>
      <c r="AZ85" s="77"/>
      <c r="BA85" s="77"/>
      <c r="BB85" s="77"/>
      <c r="BC85" s="77">
        <f t="shared" si="2"/>
        <v>0</v>
      </c>
      <c r="BD85" s="77"/>
      <c r="BE85" s="77"/>
      <c r="BF85" s="77"/>
      <c r="BG85" s="77"/>
      <c r="BH85" s="77">
        <f t="shared" si="3"/>
        <v>0</v>
      </c>
      <c r="BI85" s="77"/>
      <c r="BJ85" s="77"/>
      <c r="BK85" s="77"/>
      <c r="BL85" s="77"/>
      <c r="BM85" s="77">
        <f t="shared" si="4"/>
        <v>0</v>
      </c>
      <c r="BN85" s="77"/>
      <c r="BO85" s="77"/>
      <c r="BP85" s="77"/>
      <c r="BQ85" s="77"/>
      <c r="BR85" s="11"/>
      <c r="BS85" s="11"/>
      <c r="BT85" s="11"/>
      <c r="BU85" s="11"/>
      <c r="BV85" s="11"/>
      <c r="BW85" s="11"/>
      <c r="BX85" s="11"/>
      <c r="BY85" s="11"/>
      <c r="BZ85" s="9"/>
    </row>
    <row r="86" spans="1:78" ht="25.5" customHeight="1">
      <c r="A86" s="92">
        <v>0</v>
      </c>
      <c r="B86" s="92"/>
      <c r="C86" s="79" t="s">
        <v>95</v>
      </c>
      <c r="D86" s="93"/>
      <c r="E86" s="93"/>
      <c r="F86" s="93"/>
      <c r="G86" s="93"/>
      <c r="H86" s="93"/>
      <c r="I86" s="94"/>
      <c r="J86" s="78" t="s">
        <v>73</v>
      </c>
      <c r="K86" s="78"/>
      <c r="L86" s="78"/>
      <c r="M86" s="78"/>
      <c r="N86" s="78"/>
      <c r="O86" s="79" t="s">
        <v>74</v>
      </c>
      <c r="P86" s="93"/>
      <c r="Q86" s="93"/>
      <c r="R86" s="93"/>
      <c r="S86" s="93"/>
      <c r="T86" s="93"/>
      <c r="U86" s="93"/>
      <c r="V86" s="93"/>
      <c r="W86" s="93"/>
      <c r="X86" s="94"/>
      <c r="Y86" s="95">
        <v>83800</v>
      </c>
      <c r="Z86" s="95"/>
      <c r="AA86" s="95"/>
      <c r="AB86" s="95"/>
      <c r="AC86" s="95"/>
      <c r="AD86" s="95">
        <v>0</v>
      </c>
      <c r="AE86" s="95"/>
      <c r="AF86" s="95"/>
      <c r="AG86" s="95"/>
      <c r="AH86" s="95"/>
      <c r="AI86" s="95">
        <v>83800</v>
      </c>
      <c r="AJ86" s="95"/>
      <c r="AK86" s="95"/>
      <c r="AL86" s="95"/>
      <c r="AM86" s="95"/>
      <c r="AN86" s="179">
        <v>83800</v>
      </c>
      <c r="AO86" s="179"/>
      <c r="AP86" s="179"/>
      <c r="AQ86" s="179"/>
      <c r="AR86" s="179"/>
      <c r="AS86" s="95">
        <v>0</v>
      </c>
      <c r="AT86" s="95"/>
      <c r="AU86" s="95"/>
      <c r="AV86" s="95"/>
      <c r="AW86" s="95"/>
      <c r="AX86" s="77">
        <f t="shared" si="1"/>
        <v>83800</v>
      </c>
      <c r="AY86" s="77"/>
      <c r="AZ86" s="77"/>
      <c r="BA86" s="77"/>
      <c r="BB86" s="77"/>
      <c r="BC86" s="76">
        <f t="shared" si="2"/>
        <v>0</v>
      </c>
      <c r="BD86" s="76"/>
      <c r="BE86" s="76"/>
      <c r="BF86" s="76"/>
      <c r="BG86" s="76"/>
      <c r="BH86" s="77">
        <f t="shared" si="3"/>
        <v>0</v>
      </c>
      <c r="BI86" s="77"/>
      <c r="BJ86" s="77"/>
      <c r="BK86" s="77"/>
      <c r="BL86" s="77"/>
      <c r="BM86" s="77">
        <f t="shared" si="4"/>
        <v>0</v>
      </c>
      <c r="BN86" s="77"/>
      <c r="BO86" s="77"/>
      <c r="BP86" s="77"/>
      <c r="BQ86" s="77"/>
      <c r="BR86" s="11"/>
      <c r="BS86" s="11"/>
      <c r="BT86" s="11"/>
      <c r="BU86" s="11"/>
      <c r="BV86" s="11"/>
      <c r="BW86" s="11"/>
      <c r="BX86" s="11"/>
      <c r="BY86" s="11"/>
      <c r="BZ86" s="9"/>
    </row>
    <row r="87" spans="1:78" s="19" customFormat="1" ht="15.75">
      <c r="A87" s="102">
        <v>0</v>
      </c>
      <c r="B87" s="102"/>
      <c r="C87" s="176" t="s">
        <v>96</v>
      </c>
      <c r="D87" s="144"/>
      <c r="E87" s="144"/>
      <c r="F87" s="144"/>
      <c r="G87" s="144"/>
      <c r="H87" s="144"/>
      <c r="I87" s="145"/>
      <c r="J87" s="130" t="s">
        <v>71</v>
      </c>
      <c r="K87" s="130"/>
      <c r="L87" s="130"/>
      <c r="M87" s="130"/>
      <c r="N87" s="130"/>
      <c r="O87" s="176" t="s">
        <v>71</v>
      </c>
      <c r="P87" s="144"/>
      <c r="Q87" s="144"/>
      <c r="R87" s="144"/>
      <c r="S87" s="144"/>
      <c r="T87" s="144"/>
      <c r="U87" s="144"/>
      <c r="V87" s="144"/>
      <c r="W87" s="144"/>
      <c r="X87" s="145"/>
      <c r="Y87" s="131"/>
      <c r="Z87" s="131"/>
      <c r="AA87" s="131"/>
      <c r="AB87" s="131"/>
      <c r="AC87" s="131"/>
      <c r="AD87" s="131"/>
      <c r="AE87" s="131"/>
      <c r="AF87" s="131"/>
      <c r="AG87" s="131"/>
      <c r="AH87" s="131"/>
      <c r="AI87" s="131"/>
      <c r="AJ87" s="131"/>
      <c r="AK87" s="131"/>
      <c r="AL87" s="131"/>
      <c r="AM87" s="131"/>
      <c r="AN87" s="131"/>
      <c r="AO87" s="131"/>
      <c r="AP87" s="131"/>
      <c r="AQ87" s="131"/>
      <c r="AR87" s="131"/>
      <c r="AS87" s="131"/>
      <c r="AT87" s="131"/>
      <c r="AU87" s="131"/>
      <c r="AV87" s="131"/>
      <c r="AW87" s="131"/>
      <c r="AX87" s="123"/>
      <c r="AY87" s="123"/>
      <c r="AZ87" s="123"/>
      <c r="BA87" s="123"/>
      <c r="BB87" s="123"/>
      <c r="BC87" s="123"/>
      <c r="BD87" s="123"/>
      <c r="BE87" s="123"/>
      <c r="BF87" s="123"/>
      <c r="BG87" s="123"/>
      <c r="BH87" s="123"/>
      <c r="BI87" s="123"/>
      <c r="BJ87" s="123"/>
      <c r="BK87" s="123"/>
      <c r="BL87" s="123"/>
      <c r="BM87" s="123"/>
      <c r="BN87" s="123"/>
      <c r="BO87" s="123"/>
      <c r="BP87" s="123"/>
      <c r="BQ87" s="123"/>
      <c r="BR87" s="21"/>
      <c r="BS87" s="21"/>
      <c r="BT87" s="21"/>
      <c r="BU87" s="21"/>
      <c r="BV87" s="21"/>
      <c r="BW87" s="21"/>
      <c r="BX87" s="21"/>
      <c r="BY87" s="21"/>
      <c r="BZ87" s="22"/>
    </row>
    <row r="88" spans="1:78" ht="51" customHeight="1">
      <c r="A88" s="92">
        <v>0</v>
      </c>
      <c r="B88" s="92"/>
      <c r="C88" s="79" t="s">
        <v>97</v>
      </c>
      <c r="D88" s="93"/>
      <c r="E88" s="93"/>
      <c r="F88" s="93"/>
      <c r="G88" s="93"/>
      <c r="H88" s="93"/>
      <c r="I88" s="94"/>
      <c r="J88" s="78" t="s">
        <v>98</v>
      </c>
      <c r="K88" s="78"/>
      <c r="L88" s="78"/>
      <c r="M88" s="78"/>
      <c r="N88" s="78"/>
      <c r="O88" s="79" t="s">
        <v>99</v>
      </c>
      <c r="P88" s="93"/>
      <c r="Q88" s="93"/>
      <c r="R88" s="93"/>
      <c r="S88" s="93"/>
      <c r="T88" s="93"/>
      <c r="U88" s="93"/>
      <c r="V88" s="93"/>
      <c r="W88" s="93"/>
      <c r="X88" s="94"/>
      <c r="Y88" s="95">
        <v>325700</v>
      </c>
      <c r="Z88" s="95"/>
      <c r="AA88" s="95"/>
      <c r="AB88" s="95"/>
      <c r="AC88" s="95"/>
      <c r="AD88" s="95">
        <v>0</v>
      </c>
      <c r="AE88" s="95"/>
      <c r="AF88" s="95"/>
      <c r="AG88" s="95"/>
      <c r="AH88" s="95"/>
      <c r="AI88" s="95">
        <f t="shared" ref="AI88:AI100" si="5">Y88+AD88</f>
        <v>325700</v>
      </c>
      <c r="AJ88" s="95"/>
      <c r="AK88" s="95"/>
      <c r="AL88" s="95"/>
      <c r="AM88" s="95"/>
      <c r="AN88" s="95">
        <v>303159</v>
      </c>
      <c r="AO88" s="95"/>
      <c r="AP88" s="95"/>
      <c r="AQ88" s="95"/>
      <c r="AR88" s="95"/>
      <c r="AS88" s="95">
        <v>0</v>
      </c>
      <c r="AT88" s="95"/>
      <c r="AU88" s="95"/>
      <c r="AV88" s="95"/>
      <c r="AW88" s="95"/>
      <c r="AX88" s="77">
        <f t="shared" ref="AX88:AX99" si="6">AN88+AS88</f>
        <v>303159</v>
      </c>
      <c r="AY88" s="77"/>
      <c r="AZ88" s="77"/>
      <c r="BA88" s="77"/>
      <c r="BB88" s="77"/>
      <c r="BC88" s="77">
        <f t="shared" ref="BC88:BC100" si="7">AN88-Y88</f>
        <v>-22541</v>
      </c>
      <c r="BD88" s="77"/>
      <c r="BE88" s="77"/>
      <c r="BF88" s="77"/>
      <c r="BG88" s="77"/>
      <c r="BH88" s="77">
        <f t="shared" ref="BH88:BH100" si="8">AS88-AD88</f>
        <v>0</v>
      </c>
      <c r="BI88" s="77"/>
      <c r="BJ88" s="77"/>
      <c r="BK88" s="77"/>
      <c r="BL88" s="77"/>
      <c r="BM88" s="77">
        <f t="shared" ref="BM88:BM100" si="9">BC88+BH88</f>
        <v>-22541</v>
      </c>
      <c r="BN88" s="77"/>
      <c r="BO88" s="77"/>
      <c r="BP88" s="77"/>
      <c r="BQ88" s="77"/>
      <c r="BR88" s="11"/>
      <c r="BS88" s="11"/>
      <c r="BT88" s="11"/>
      <c r="BU88" s="11"/>
      <c r="BV88" s="11"/>
      <c r="BW88" s="11"/>
      <c r="BX88" s="11"/>
      <c r="BY88" s="11"/>
      <c r="BZ88" s="9"/>
    </row>
    <row r="89" spans="1:78" ht="25.5" customHeight="1">
      <c r="A89" s="92">
        <v>0</v>
      </c>
      <c r="B89" s="92"/>
      <c r="C89" s="79" t="s">
        <v>100</v>
      </c>
      <c r="D89" s="93"/>
      <c r="E89" s="93"/>
      <c r="F89" s="93"/>
      <c r="G89" s="93"/>
      <c r="H89" s="93"/>
      <c r="I89" s="94"/>
      <c r="J89" s="78" t="s">
        <v>101</v>
      </c>
      <c r="K89" s="78"/>
      <c r="L89" s="78"/>
      <c r="M89" s="78"/>
      <c r="N89" s="78"/>
      <c r="O89" s="79" t="s">
        <v>170</v>
      </c>
      <c r="P89" s="93"/>
      <c r="Q89" s="93"/>
      <c r="R89" s="93"/>
      <c r="S89" s="93"/>
      <c r="T89" s="93"/>
      <c r="U89" s="93"/>
      <c r="V89" s="93"/>
      <c r="W89" s="93"/>
      <c r="X89" s="94"/>
      <c r="Y89" s="95">
        <v>134300</v>
      </c>
      <c r="Z89" s="95"/>
      <c r="AA89" s="95"/>
      <c r="AB89" s="95"/>
      <c r="AC89" s="95"/>
      <c r="AD89" s="95">
        <v>0</v>
      </c>
      <c r="AE89" s="95"/>
      <c r="AF89" s="95"/>
      <c r="AG89" s="95"/>
      <c r="AH89" s="95"/>
      <c r="AI89" s="95">
        <f t="shared" si="5"/>
        <v>134300</v>
      </c>
      <c r="AJ89" s="95"/>
      <c r="AK89" s="95"/>
      <c r="AL89" s="95"/>
      <c r="AM89" s="95"/>
      <c r="AN89" s="75">
        <v>132325</v>
      </c>
      <c r="AO89" s="75"/>
      <c r="AP89" s="75"/>
      <c r="AQ89" s="75"/>
      <c r="AR89" s="75"/>
      <c r="AS89" s="95">
        <v>0</v>
      </c>
      <c r="AT89" s="95"/>
      <c r="AU89" s="95"/>
      <c r="AV89" s="95"/>
      <c r="AW89" s="95"/>
      <c r="AX89" s="77">
        <f t="shared" si="6"/>
        <v>132325</v>
      </c>
      <c r="AY89" s="77"/>
      <c r="AZ89" s="77"/>
      <c r="BA89" s="77"/>
      <c r="BB89" s="77"/>
      <c r="BC89" s="76">
        <f t="shared" si="7"/>
        <v>-1975</v>
      </c>
      <c r="BD89" s="76"/>
      <c r="BE89" s="76"/>
      <c r="BF89" s="76"/>
      <c r="BG89" s="76"/>
      <c r="BH89" s="77">
        <f t="shared" si="8"/>
        <v>0</v>
      </c>
      <c r="BI89" s="77"/>
      <c r="BJ89" s="77"/>
      <c r="BK89" s="77"/>
      <c r="BL89" s="77"/>
      <c r="BM89" s="77">
        <f t="shared" si="9"/>
        <v>-1975</v>
      </c>
      <c r="BN89" s="77"/>
      <c r="BO89" s="77"/>
      <c r="BP89" s="77"/>
      <c r="BQ89" s="77"/>
      <c r="BR89" s="11"/>
      <c r="BS89" s="11"/>
      <c r="BT89" s="11"/>
      <c r="BU89" s="11"/>
      <c r="BV89" s="11"/>
      <c r="BW89" s="11"/>
      <c r="BX89" s="11"/>
      <c r="BY89" s="11"/>
      <c r="BZ89" s="9"/>
    </row>
    <row r="90" spans="1:78" ht="25.5" customHeight="1">
      <c r="A90" s="92">
        <v>0</v>
      </c>
      <c r="B90" s="92"/>
      <c r="C90" s="79" t="s">
        <v>102</v>
      </c>
      <c r="D90" s="93"/>
      <c r="E90" s="93"/>
      <c r="F90" s="93"/>
      <c r="G90" s="93"/>
      <c r="H90" s="93"/>
      <c r="I90" s="94"/>
      <c r="J90" s="78" t="s">
        <v>98</v>
      </c>
      <c r="K90" s="78"/>
      <c r="L90" s="78"/>
      <c r="M90" s="78"/>
      <c r="N90" s="78"/>
      <c r="O90" s="79" t="s">
        <v>103</v>
      </c>
      <c r="P90" s="93"/>
      <c r="Q90" s="93"/>
      <c r="R90" s="93"/>
      <c r="S90" s="93"/>
      <c r="T90" s="93"/>
      <c r="U90" s="93"/>
      <c r="V90" s="93"/>
      <c r="W90" s="93"/>
      <c r="X90" s="94"/>
      <c r="Y90" s="95">
        <v>13300</v>
      </c>
      <c r="Z90" s="95"/>
      <c r="AA90" s="95"/>
      <c r="AB90" s="95"/>
      <c r="AC90" s="95"/>
      <c r="AD90" s="95">
        <v>0</v>
      </c>
      <c r="AE90" s="95"/>
      <c r="AF90" s="95"/>
      <c r="AG90" s="95"/>
      <c r="AH90" s="95"/>
      <c r="AI90" s="95">
        <f t="shared" si="5"/>
        <v>13300</v>
      </c>
      <c r="AJ90" s="95"/>
      <c r="AK90" s="95"/>
      <c r="AL90" s="95"/>
      <c r="AM90" s="95"/>
      <c r="AN90" s="95">
        <v>11794</v>
      </c>
      <c r="AO90" s="95"/>
      <c r="AP90" s="95"/>
      <c r="AQ90" s="95"/>
      <c r="AR90" s="95"/>
      <c r="AS90" s="95">
        <v>0</v>
      </c>
      <c r="AT90" s="95"/>
      <c r="AU90" s="95"/>
      <c r="AV90" s="95"/>
      <c r="AW90" s="95"/>
      <c r="AX90" s="77">
        <f t="shared" si="6"/>
        <v>11794</v>
      </c>
      <c r="AY90" s="77"/>
      <c r="AZ90" s="77"/>
      <c r="BA90" s="77"/>
      <c r="BB90" s="77"/>
      <c r="BC90" s="76">
        <f t="shared" si="7"/>
        <v>-1506</v>
      </c>
      <c r="BD90" s="76"/>
      <c r="BE90" s="76"/>
      <c r="BF90" s="76"/>
      <c r="BG90" s="76"/>
      <c r="BH90" s="77">
        <f t="shared" si="8"/>
        <v>0</v>
      </c>
      <c r="BI90" s="77"/>
      <c r="BJ90" s="77"/>
      <c r="BK90" s="77"/>
      <c r="BL90" s="77"/>
      <c r="BM90" s="77">
        <f t="shared" si="9"/>
        <v>-1506</v>
      </c>
      <c r="BN90" s="77"/>
      <c r="BO90" s="77"/>
      <c r="BP90" s="77"/>
      <c r="BQ90" s="77"/>
      <c r="BR90" s="11"/>
      <c r="BS90" s="11"/>
      <c r="BT90" s="11"/>
      <c r="BU90" s="11"/>
      <c r="BV90" s="11"/>
      <c r="BW90" s="11"/>
      <c r="BX90" s="11"/>
      <c r="BY90" s="11"/>
      <c r="BZ90" s="9"/>
    </row>
    <row r="91" spans="1:78" ht="25.5" customHeight="1">
      <c r="A91" s="27"/>
      <c r="B91" s="27"/>
      <c r="C91" s="30"/>
      <c r="D91" s="28"/>
      <c r="E91" s="28"/>
      <c r="F91" s="28"/>
      <c r="G91" s="28"/>
      <c r="H91" s="28"/>
      <c r="I91" s="29"/>
      <c r="J91" s="138" t="s">
        <v>193</v>
      </c>
      <c r="K91" s="185"/>
      <c r="L91" s="185"/>
      <c r="M91" s="185"/>
      <c r="N91" s="185"/>
      <c r="O91" s="185"/>
      <c r="P91" s="185"/>
      <c r="Q91" s="185"/>
      <c r="R91" s="185"/>
      <c r="S91" s="185"/>
      <c r="T91" s="185"/>
      <c r="U91" s="185"/>
      <c r="V91" s="185"/>
      <c r="W91" s="185"/>
      <c r="X91" s="185"/>
      <c r="Y91" s="185"/>
      <c r="Z91" s="185"/>
      <c r="AA91" s="185"/>
      <c r="AB91" s="185"/>
      <c r="AC91" s="185"/>
      <c r="AD91" s="185"/>
      <c r="AE91" s="185"/>
      <c r="AF91" s="185"/>
      <c r="AG91" s="185"/>
      <c r="AH91" s="185"/>
      <c r="AI91" s="185"/>
      <c r="AJ91" s="185"/>
      <c r="AK91" s="185"/>
      <c r="AL91" s="185"/>
      <c r="AM91" s="185"/>
      <c r="AN91" s="185"/>
      <c r="AO91" s="185"/>
      <c r="AP91" s="185"/>
      <c r="AQ91" s="185"/>
      <c r="AR91" s="185"/>
      <c r="AS91" s="185"/>
      <c r="AT91" s="185"/>
      <c r="AU91" s="185"/>
      <c r="AV91" s="185"/>
      <c r="AW91" s="185"/>
      <c r="AX91" s="185"/>
      <c r="AY91" s="185"/>
      <c r="AZ91" s="185"/>
      <c r="BA91" s="185"/>
      <c r="BB91" s="185"/>
      <c r="BC91" s="185"/>
      <c r="BD91" s="185"/>
      <c r="BE91" s="185"/>
      <c r="BF91" s="185"/>
      <c r="BG91" s="185"/>
      <c r="BH91" s="185"/>
      <c r="BI91" s="185"/>
      <c r="BJ91" s="185"/>
      <c r="BK91" s="185"/>
      <c r="BL91" s="185"/>
      <c r="BM91" s="185"/>
      <c r="BN91" s="185"/>
      <c r="BO91" s="185"/>
      <c r="BP91" s="185"/>
      <c r="BQ91" s="186"/>
      <c r="BR91" s="11"/>
      <c r="BS91" s="11"/>
      <c r="BT91" s="11"/>
      <c r="BU91" s="11"/>
      <c r="BV91" s="11"/>
      <c r="BW91" s="11"/>
      <c r="BX91" s="11"/>
      <c r="BY91" s="11"/>
      <c r="BZ91" s="9"/>
    </row>
    <row r="92" spans="1:78" ht="51" customHeight="1">
      <c r="A92" s="92">
        <v>0</v>
      </c>
      <c r="B92" s="92"/>
      <c r="C92" s="79" t="s">
        <v>104</v>
      </c>
      <c r="D92" s="93"/>
      <c r="E92" s="93"/>
      <c r="F92" s="93"/>
      <c r="G92" s="93"/>
      <c r="H92" s="93"/>
      <c r="I92" s="94"/>
      <c r="J92" s="78" t="s">
        <v>98</v>
      </c>
      <c r="K92" s="78"/>
      <c r="L92" s="78"/>
      <c r="M92" s="78"/>
      <c r="N92" s="78"/>
      <c r="O92" s="79" t="s">
        <v>105</v>
      </c>
      <c r="P92" s="93"/>
      <c r="Q92" s="93"/>
      <c r="R92" s="93"/>
      <c r="S92" s="93"/>
      <c r="T92" s="93"/>
      <c r="U92" s="93"/>
      <c r="V92" s="93"/>
      <c r="W92" s="93"/>
      <c r="X92" s="94"/>
      <c r="Y92" s="95">
        <v>0</v>
      </c>
      <c r="Z92" s="95"/>
      <c r="AA92" s="95"/>
      <c r="AB92" s="95"/>
      <c r="AC92" s="95"/>
      <c r="AD92" s="95">
        <v>14200</v>
      </c>
      <c r="AE92" s="95"/>
      <c r="AF92" s="95"/>
      <c r="AG92" s="95"/>
      <c r="AH92" s="95"/>
      <c r="AI92" s="95">
        <f t="shared" si="5"/>
        <v>14200</v>
      </c>
      <c r="AJ92" s="95"/>
      <c r="AK92" s="95"/>
      <c r="AL92" s="95"/>
      <c r="AM92" s="95"/>
      <c r="AN92" s="95">
        <v>0</v>
      </c>
      <c r="AO92" s="95"/>
      <c r="AP92" s="95"/>
      <c r="AQ92" s="95"/>
      <c r="AR92" s="95"/>
      <c r="AS92" s="95">
        <v>10300</v>
      </c>
      <c r="AT92" s="95"/>
      <c r="AU92" s="95"/>
      <c r="AV92" s="95"/>
      <c r="AW92" s="95"/>
      <c r="AX92" s="77">
        <f t="shared" si="6"/>
        <v>10300</v>
      </c>
      <c r="AY92" s="77"/>
      <c r="AZ92" s="77"/>
      <c r="BA92" s="77"/>
      <c r="BB92" s="77"/>
      <c r="BC92" s="77">
        <f t="shared" si="7"/>
        <v>0</v>
      </c>
      <c r="BD92" s="77"/>
      <c r="BE92" s="77"/>
      <c r="BF92" s="77"/>
      <c r="BG92" s="77"/>
      <c r="BH92" s="77">
        <f t="shared" si="8"/>
        <v>-3900</v>
      </c>
      <c r="BI92" s="77"/>
      <c r="BJ92" s="77"/>
      <c r="BK92" s="77"/>
      <c r="BL92" s="77"/>
      <c r="BM92" s="77">
        <f t="shared" si="9"/>
        <v>-3900</v>
      </c>
      <c r="BN92" s="77"/>
      <c r="BO92" s="77"/>
      <c r="BP92" s="77"/>
      <c r="BQ92" s="77"/>
      <c r="BR92" s="11"/>
      <c r="BS92" s="11"/>
      <c r="BT92" s="11"/>
      <c r="BU92" s="11"/>
      <c r="BV92" s="11"/>
      <c r="BW92" s="11"/>
      <c r="BX92" s="11"/>
      <c r="BY92" s="11"/>
      <c r="BZ92" s="9"/>
    </row>
    <row r="93" spans="1:78" ht="15.75" customHeight="1">
      <c r="A93" s="92">
        <v>0</v>
      </c>
      <c r="B93" s="92"/>
      <c r="C93" s="79" t="s">
        <v>106</v>
      </c>
      <c r="D93" s="93"/>
      <c r="E93" s="93"/>
      <c r="F93" s="93"/>
      <c r="G93" s="93"/>
      <c r="H93" s="93"/>
      <c r="I93" s="94"/>
      <c r="J93" s="78" t="s">
        <v>77</v>
      </c>
      <c r="K93" s="78"/>
      <c r="L93" s="78"/>
      <c r="M93" s="78"/>
      <c r="N93" s="78"/>
      <c r="O93" s="79" t="s">
        <v>78</v>
      </c>
      <c r="P93" s="93"/>
      <c r="Q93" s="93"/>
      <c r="R93" s="93"/>
      <c r="S93" s="93"/>
      <c r="T93" s="93"/>
      <c r="U93" s="93"/>
      <c r="V93" s="93"/>
      <c r="W93" s="93"/>
      <c r="X93" s="94"/>
      <c r="Y93" s="95">
        <v>3820</v>
      </c>
      <c r="Z93" s="95"/>
      <c r="AA93" s="95"/>
      <c r="AB93" s="95"/>
      <c r="AC93" s="95"/>
      <c r="AD93" s="95">
        <v>0</v>
      </c>
      <c r="AE93" s="95"/>
      <c r="AF93" s="95"/>
      <c r="AG93" s="95"/>
      <c r="AH93" s="95"/>
      <c r="AI93" s="95">
        <f t="shared" si="5"/>
        <v>3820</v>
      </c>
      <c r="AJ93" s="95"/>
      <c r="AK93" s="95"/>
      <c r="AL93" s="95"/>
      <c r="AM93" s="95"/>
      <c r="AN93" s="75">
        <v>0</v>
      </c>
      <c r="AO93" s="75"/>
      <c r="AP93" s="75"/>
      <c r="AQ93" s="75"/>
      <c r="AR93" s="75"/>
      <c r="AS93" s="75">
        <v>2931</v>
      </c>
      <c r="AT93" s="75"/>
      <c r="AU93" s="75"/>
      <c r="AV93" s="75"/>
      <c r="AW93" s="75"/>
      <c r="AX93" s="77">
        <f t="shared" si="6"/>
        <v>2931</v>
      </c>
      <c r="AY93" s="77"/>
      <c r="AZ93" s="77"/>
      <c r="BA93" s="77"/>
      <c r="BB93" s="77"/>
      <c r="BC93" s="76">
        <f>AN93-Y93</f>
        <v>-3820</v>
      </c>
      <c r="BD93" s="76"/>
      <c r="BE93" s="76"/>
      <c r="BF93" s="76"/>
      <c r="BG93" s="76"/>
      <c r="BH93" s="77">
        <f t="shared" si="8"/>
        <v>2931</v>
      </c>
      <c r="BI93" s="77"/>
      <c r="BJ93" s="77"/>
      <c r="BK93" s="77"/>
      <c r="BL93" s="77"/>
      <c r="BM93" s="77">
        <f t="shared" si="9"/>
        <v>-889</v>
      </c>
      <c r="BN93" s="77"/>
      <c r="BO93" s="77"/>
      <c r="BP93" s="77"/>
      <c r="BQ93" s="77"/>
      <c r="BR93" s="11"/>
      <c r="BS93" s="11"/>
      <c r="BT93" s="11"/>
      <c r="BU93" s="11"/>
      <c r="BV93" s="11"/>
      <c r="BW93" s="11"/>
      <c r="BX93" s="11"/>
      <c r="BY93" s="11"/>
      <c r="BZ93" s="9"/>
    </row>
    <row r="94" spans="1:78" ht="23.25" customHeight="1">
      <c r="A94" s="27"/>
      <c r="B94" s="27"/>
      <c r="C94" s="30"/>
      <c r="D94" s="28"/>
      <c r="E94" s="28"/>
      <c r="F94" s="28"/>
      <c r="G94" s="28"/>
      <c r="H94" s="28"/>
      <c r="I94" s="29"/>
      <c r="J94" s="59" t="s">
        <v>194</v>
      </c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60"/>
      <c r="AH94" s="60"/>
      <c r="AI94" s="60"/>
      <c r="AJ94" s="60"/>
      <c r="AK94" s="60"/>
      <c r="AL94" s="60"/>
      <c r="AM94" s="60"/>
      <c r="AN94" s="60"/>
      <c r="AO94" s="60"/>
      <c r="AP94" s="60"/>
      <c r="AQ94" s="60"/>
      <c r="AR94" s="60"/>
      <c r="AS94" s="60"/>
      <c r="AT94" s="60"/>
      <c r="AU94" s="60"/>
      <c r="AV94" s="60"/>
      <c r="AW94" s="60"/>
      <c r="AX94" s="60"/>
      <c r="AY94" s="60"/>
      <c r="AZ94" s="60"/>
      <c r="BA94" s="60"/>
      <c r="BB94" s="60"/>
      <c r="BC94" s="60"/>
      <c r="BD94" s="60"/>
      <c r="BE94" s="60"/>
      <c r="BF94" s="60"/>
      <c r="BG94" s="60"/>
      <c r="BH94" s="60"/>
      <c r="BI94" s="60"/>
      <c r="BJ94" s="60"/>
      <c r="BK94" s="60"/>
      <c r="BL94" s="60"/>
      <c r="BM94" s="60"/>
      <c r="BN94" s="60"/>
      <c r="BO94" s="60"/>
      <c r="BP94" s="60"/>
      <c r="BQ94" s="61"/>
      <c r="BR94" s="11"/>
      <c r="BS94" s="11"/>
      <c r="BT94" s="11"/>
      <c r="BU94" s="11"/>
      <c r="BV94" s="11"/>
      <c r="BW94" s="11"/>
      <c r="BX94" s="11"/>
      <c r="BY94" s="11"/>
      <c r="BZ94" s="9"/>
    </row>
    <row r="95" spans="1:78" ht="38.25" customHeight="1">
      <c r="A95" s="70">
        <v>0</v>
      </c>
      <c r="B95" s="70"/>
      <c r="C95" s="71" t="s">
        <v>107</v>
      </c>
      <c r="D95" s="72"/>
      <c r="E95" s="72"/>
      <c r="F95" s="72"/>
      <c r="G95" s="72"/>
      <c r="H95" s="72"/>
      <c r="I95" s="73"/>
      <c r="J95" s="74" t="s">
        <v>77</v>
      </c>
      <c r="K95" s="74"/>
      <c r="L95" s="74"/>
      <c r="M95" s="74"/>
      <c r="N95" s="74"/>
      <c r="O95" s="71" t="s">
        <v>108</v>
      </c>
      <c r="P95" s="72"/>
      <c r="Q95" s="72"/>
      <c r="R95" s="72"/>
      <c r="S95" s="72"/>
      <c r="T95" s="72"/>
      <c r="U95" s="72"/>
      <c r="V95" s="72"/>
      <c r="W95" s="72"/>
      <c r="X95" s="73"/>
      <c r="Y95" s="75">
        <v>0</v>
      </c>
      <c r="Z95" s="75"/>
      <c r="AA95" s="75"/>
      <c r="AB95" s="75"/>
      <c r="AC95" s="75"/>
      <c r="AD95" s="75">
        <v>3</v>
      </c>
      <c r="AE95" s="75"/>
      <c r="AF95" s="75"/>
      <c r="AG95" s="75"/>
      <c r="AH95" s="75"/>
      <c r="AI95" s="75">
        <f t="shared" si="5"/>
        <v>3</v>
      </c>
      <c r="AJ95" s="75"/>
      <c r="AK95" s="75"/>
      <c r="AL95" s="75"/>
      <c r="AM95" s="75"/>
      <c r="AN95" s="75">
        <v>0</v>
      </c>
      <c r="AO95" s="75"/>
      <c r="AP95" s="75"/>
      <c r="AQ95" s="75"/>
      <c r="AR95" s="75"/>
      <c r="AS95" s="75">
        <v>3</v>
      </c>
      <c r="AT95" s="75"/>
      <c r="AU95" s="75"/>
      <c r="AV95" s="75"/>
      <c r="AW95" s="75"/>
      <c r="AX95" s="76">
        <f t="shared" si="6"/>
        <v>3</v>
      </c>
      <c r="AY95" s="76"/>
      <c r="AZ95" s="76"/>
      <c r="BA95" s="76"/>
      <c r="BB95" s="76"/>
      <c r="BC95" s="76">
        <f t="shared" si="7"/>
        <v>0</v>
      </c>
      <c r="BD95" s="76"/>
      <c r="BE95" s="76"/>
      <c r="BF95" s="76"/>
      <c r="BG95" s="76"/>
      <c r="BH95" s="76">
        <f t="shared" si="8"/>
        <v>0</v>
      </c>
      <c r="BI95" s="76"/>
      <c r="BJ95" s="76"/>
      <c r="BK95" s="76"/>
      <c r="BL95" s="76"/>
      <c r="BM95" s="76">
        <f t="shared" si="9"/>
        <v>0</v>
      </c>
      <c r="BN95" s="76"/>
      <c r="BO95" s="76"/>
      <c r="BP95" s="76"/>
      <c r="BQ95" s="76"/>
      <c r="BR95" s="45"/>
      <c r="BS95" s="45"/>
      <c r="BT95" s="45"/>
      <c r="BU95" s="45"/>
      <c r="BV95" s="11"/>
      <c r="BW95" s="11"/>
      <c r="BX95" s="11"/>
      <c r="BY95" s="11"/>
      <c r="BZ95" s="9"/>
    </row>
    <row r="96" spans="1:78" ht="50.25" customHeight="1">
      <c r="A96" s="92">
        <v>0</v>
      </c>
      <c r="B96" s="92"/>
      <c r="C96" s="79" t="s">
        <v>109</v>
      </c>
      <c r="D96" s="93"/>
      <c r="E96" s="93"/>
      <c r="F96" s="93"/>
      <c r="G96" s="93"/>
      <c r="H96" s="93"/>
      <c r="I96" s="94"/>
      <c r="J96" s="78" t="s">
        <v>110</v>
      </c>
      <c r="K96" s="78"/>
      <c r="L96" s="78"/>
      <c r="M96" s="78"/>
      <c r="N96" s="78"/>
      <c r="O96" s="79" t="s">
        <v>111</v>
      </c>
      <c r="P96" s="93"/>
      <c r="Q96" s="93"/>
      <c r="R96" s="93"/>
      <c r="S96" s="93"/>
      <c r="T96" s="93"/>
      <c r="U96" s="93"/>
      <c r="V96" s="93"/>
      <c r="W96" s="93"/>
      <c r="X96" s="94"/>
      <c r="Y96" s="95">
        <v>436</v>
      </c>
      <c r="Z96" s="95"/>
      <c r="AA96" s="95"/>
      <c r="AB96" s="95"/>
      <c r="AC96" s="95"/>
      <c r="AD96" s="95">
        <v>0</v>
      </c>
      <c r="AE96" s="95"/>
      <c r="AF96" s="95"/>
      <c r="AG96" s="95"/>
      <c r="AH96" s="95"/>
      <c r="AI96" s="95">
        <f t="shared" si="5"/>
        <v>436</v>
      </c>
      <c r="AJ96" s="95"/>
      <c r="AK96" s="95"/>
      <c r="AL96" s="95"/>
      <c r="AM96" s="95"/>
      <c r="AN96" s="95">
        <v>436</v>
      </c>
      <c r="AO96" s="95"/>
      <c r="AP96" s="95"/>
      <c r="AQ96" s="95"/>
      <c r="AR96" s="95"/>
      <c r="AS96" s="95">
        <v>0</v>
      </c>
      <c r="AT96" s="95"/>
      <c r="AU96" s="95"/>
      <c r="AV96" s="95"/>
      <c r="AW96" s="95"/>
      <c r="AX96" s="77">
        <f t="shared" si="6"/>
        <v>436</v>
      </c>
      <c r="AY96" s="77"/>
      <c r="AZ96" s="77"/>
      <c r="BA96" s="77"/>
      <c r="BB96" s="77"/>
      <c r="BC96" s="77">
        <f t="shared" si="7"/>
        <v>0</v>
      </c>
      <c r="BD96" s="77"/>
      <c r="BE96" s="77"/>
      <c r="BF96" s="77"/>
      <c r="BG96" s="77"/>
      <c r="BH96" s="77">
        <f t="shared" si="8"/>
        <v>0</v>
      </c>
      <c r="BI96" s="77"/>
      <c r="BJ96" s="77"/>
      <c r="BK96" s="77"/>
      <c r="BL96" s="77"/>
      <c r="BM96" s="77">
        <f t="shared" si="9"/>
        <v>0</v>
      </c>
      <c r="BN96" s="77"/>
      <c r="BO96" s="77"/>
      <c r="BP96" s="77"/>
      <c r="BQ96" s="77"/>
      <c r="BR96" s="11"/>
      <c r="BS96" s="11"/>
      <c r="BT96" s="11"/>
      <c r="BU96" s="11"/>
      <c r="BV96" s="11"/>
      <c r="BW96" s="11"/>
      <c r="BX96" s="11"/>
      <c r="BY96" s="11"/>
      <c r="BZ96" s="9"/>
    </row>
    <row r="97" spans="1:78" ht="38.25" customHeight="1">
      <c r="A97" s="92">
        <v>0</v>
      </c>
      <c r="B97" s="92"/>
      <c r="C97" s="79" t="s">
        <v>112</v>
      </c>
      <c r="D97" s="93"/>
      <c r="E97" s="93"/>
      <c r="F97" s="93"/>
      <c r="G97" s="93"/>
      <c r="H97" s="93"/>
      <c r="I97" s="94"/>
      <c r="J97" s="78" t="s">
        <v>77</v>
      </c>
      <c r="K97" s="78"/>
      <c r="L97" s="78"/>
      <c r="M97" s="78"/>
      <c r="N97" s="78"/>
      <c r="O97" s="79" t="s">
        <v>113</v>
      </c>
      <c r="P97" s="93"/>
      <c r="Q97" s="93"/>
      <c r="R97" s="93"/>
      <c r="S97" s="93"/>
      <c r="T97" s="93"/>
      <c r="U97" s="93"/>
      <c r="V97" s="93"/>
      <c r="W97" s="93"/>
      <c r="X97" s="94"/>
      <c r="Y97" s="95">
        <v>0</v>
      </c>
      <c r="Z97" s="95"/>
      <c r="AA97" s="95"/>
      <c r="AB97" s="95"/>
      <c r="AC97" s="95"/>
      <c r="AD97" s="95">
        <v>37</v>
      </c>
      <c r="AE97" s="95"/>
      <c r="AF97" s="95"/>
      <c r="AG97" s="95"/>
      <c r="AH97" s="95"/>
      <c r="AI97" s="95">
        <f t="shared" si="5"/>
        <v>37</v>
      </c>
      <c r="AJ97" s="95"/>
      <c r="AK97" s="95"/>
      <c r="AL97" s="95"/>
      <c r="AM97" s="95"/>
      <c r="AN97" s="95">
        <v>0</v>
      </c>
      <c r="AO97" s="95"/>
      <c r="AP97" s="95"/>
      <c r="AQ97" s="95"/>
      <c r="AR97" s="95"/>
      <c r="AS97" s="95">
        <v>37</v>
      </c>
      <c r="AT97" s="95"/>
      <c r="AU97" s="95"/>
      <c r="AV97" s="95"/>
      <c r="AW97" s="95"/>
      <c r="AX97" s="77">
        <f t="shared" si="6"/>
        <v>37</v>
      </c>
      <c r="AY97" s="77"/>
      <c r="AZ97" s="77"/>
      <c r="BA97" s="77"/>
      <c r="BB97" s="77"/>
      <c r="BC97" s="77">
        <f t="shared" si="7"/>
        <v>0</v>
      </c>
      <c r="BD97" s="77"/>
      <c r="BE97" s="77"/>
      <c r="BF97" s="77"/>
      <c r="BG97" s="77"/>
      <c r="BH97" s="77">
        <f t="shared" si="8"/>
        <v>0</v>
      </c>
      <c r="BI97" s="77"/>
      <c r="BJ97" s="77"/>
      <c r="BK97" s="77"/>
      <c r="BL97" s="77"/>
      <c r="BM97" s="77">
        <f t="shared" si="9"/>
        <v>0</v>
      </c>
      <c r="BN97" s="77"/>
      <c r="BO97" s="77"/>
      <c r="BP97" s="77"/>
      <c r="BQ97" s="77"/>
      <c r="BR97" s="11"/>
      <c r="BS97" s="11"/>
      <c r="BT97" s="11"/>
      <c r="BU97" s="11"/>
      <c r="BV97" s="11"/>
      <c r="BW97" s="11"/>
      <c r="BX97" s="11"/>
      <c r="BY97" s="11"/>
      <c r="BZ97" s="9"/>
    </row>
    <row r="98" spans="1:78" ht="25.5" customHeight="1">
      <c r="A98" s="92">
        <v>0</v>
      </c>
      <c r="B98" s="92"/>
      <c r="C98" s="79" t="s">
        <v>114</v>
      </c>
      <c r="D98" s="93"/>
      <c r="E98" s="93"/>
      <c r="F98" s="93"/>
      <c r="G98" s="93"/>
      <c r="H98" s="93"/>
      <c r="I98" s="94"/>
      <c r="J98" s="78" t="s">
        <v>77</v>
      </c>
      <c r="K98" s="78"/>
      <c r="L98" s="78"/>
      <c r="M98" s="78"/>
      <c r="N98" s="78"/>
      <c r="O98" s="79" t="s">
        <v>113</v>
      </c>
      <c r="P98" s="93"/>
      <c r="Q98" s="93"/>
      <c r="R98" s="93"/>
      <c r="S98" s="93"/>
      <c r="T98" s="93"/>
      <c r="U98" s="93"/>
      <c r="V98" s="93"/>
      <c r="W98" s="93"/>
      <c r="X98" s="94"/>
      <c r="Y98" s="95">
        <v>93</v>
      </c>
      <c r="Z98" s="95"/>
      <c r="AA98" s="95"/>
      <c r="AB98" s="95"/>
      <c r="AC98" s="95"/>
      <c r="AD98" s="95">
        <v>0</v>
      </c>
      <c r="AE98" s="95"/>
      <c r="AF98" s="95"/>
      <c r="AG98" s="95"/>
      <c r="AH98" s="95"/>
      <c r="AI98" s="95">
        <f t="shared" si="5"/>
        <v>93</v>
      </c>
      <c r="AJ98" s="95"/>
      <c r="AK98" s="95"/>
      <c r="AL98" s="95"/>
      <c r="AM98" s="95"/>
      <c r="AN98" s="95">
        <v>93</v>
      </c>
      <c r="AO98" s="95"/>
      <c r="AP98" s="95"/>
      <c r="AQ98" s="95"/>
      <c r="AR98" s="95"/>
      <c r="AS98" s="95"/>
      <c r="AT98" s="95"/>
      <c r="AU98" s="95"/>
      <c r="AV98" s="95"/>
      <c r="AW98" s="95"/>
      <c r="AX98" s="77">
        <f t="shared" si="6"/>
        <v>93</v>
      </c>
      <c r="AY98" s="77"/>
      <c r="AZ98" s="77"/>
      <c r="BA98" s="77"/>
      <c r="BB98" s="77"/>
      <c r="BC98" s="77">
        <f t="shared" si="7"/>
        <v>0</v>
      </c>
      <c r="BD98" s="77"/>
      <c r="BE98" s="77"/>
      <c r="BF98" s="77"/>
      <c r="BG98" s="77"/>
      <c r="BH98" s="77">
        <f t="shared" si="8"/>
        <v>0</v>
      </c>
      <c r="BI98" s="77"/>
      <c r="BJ98" s="77"/>
      <c r="BK98" s="77"/>
      <c r="BL98" s="77"/>
      <c r="BM98" s="77">
        <f t="shared" si="9"/>
        <v>0</v>
      </c>
      <c r="BN98" s="77"/>
      <c r="BO98" s="77"/>
      <c r="BP98" s="77"/>
      <c r="BQ98" s="77"/>
      <c r="BR98" s="11"/>
      <c r="BS98" s="11"/>
      <c r="BT98" s="11"/>
      <c r="BU98" s="11"/>
      <c r="BV98" s="11"/>
      <c r="BW98" s="11"/>
      <c r="BX98" s="11"/>
      <c r="BY98" s="11"/>
      <c r="BZ98" s="9"/>
    </row>
    <row r="99" spans="1:78" ht="38.25" customHeight="1">
      <c r="A99" s="70">
        <v>0</v>
      </c>
      <c r="B99" s="70"/>
      <c r="C99" s="71" t="s">
        <v>115</v>
      </c>
      <c r="D99" s="72"/>
      <c r="E99" s="72"/>
      <c r="F99" s="72"/>
      <c r="G99" s="72"/>
      <c r="H99" s="72"/>
      <c r="I99" s="73"/>
      <c r="J99" s="74" t="s">
        <v>77</v>
      </c>
      <c r="K99" s="74"/>
      <c r="L99" s="74"/>
      <c r="M99" s="74"/>
      <c r="N99" s="74"/>
      <c r="O99" s="71" t="s">
        <v>113</v>
      </c>
      <c r="P99" s="72"/>
      <c r="Q99" s="72"/>
      <c r="R99" s="72"/>
      <c r="S99" s="72"/>
      <c r="T99" s="72"/>
      <c r="U99" s="72"/>
      <c r="V99" s="72"/>
      <c r="W99" s="72"/>
      <c r="X99" s="73"/>
      <c r="Y99" s="75">
        <v>0</v>
      </c>
      <c r="Z99" s="75"/>
      <c r="AA99" s="75"/>
      <c r="AB99" s="75"/>
      <c r="AC99" s="75"/>
      <c r="AD99" s="75">
        <v>25</v>
      </c>
      <c r="AE99" s="75"/>
      <c r="AF99" s="75"/>
      <c r="AG99" s="75"/>
      <c r="AH99" s="75"/>
      <c r="AI99" s="75">
        <f t="shared" si="5"/>
        <v>25</v>
      </c>
      <c r="AJ99" s="75"/>
      <c r="AK99" s="75"/>
      <c r="AL99" s="75"/>
      <c r="AM99" s="75"/>
      <c r="AN99" s="75">
        <v>0</v>
      </c>
      <c r="AO99" s="75"/>
      <c r="AP99" s="75"/>
      <c r="AQ99" s="75"/>
      <c r="AR99" s="75"/>
      <c r="AS99" s="75">
        <v>25</v>
      </c>
      <c r="AT99" s="75"/>
      <c r="AU99" s="75"/>
      <c r="AV99" s="75"/>
      <c r="AW99" s="75"/>
      <c r="AX99" s="76">
        <f t="shared" si="6"/>
        <v>25</v>
      </c>
      <c r="AY99" s="76"/>
      <c r="AZ99" s="76"/>
      <c r="BA99" s="76"/>
      <c r="BB99" s="76"/>
      <c r="BC99" s="76">
        <f t="shared" si="7"/>
        <v>0</v>
      </c>
      <c r="BD99" s="76"/>
      <c r="BE99" s="76"/>
      <c r="BF99" s="76"/>
      <c r="BG99" s="76"/>
      <c r="BH99" s="76">
        <f t="shared" si="8"/>
        <v>0</v>
      </c>
      <c r="BI99" s="76"/>
      <c r="BJ99" s="76"/>
      <c r="BK99" s="76"/>
      <c r="BL99" s="76"/>
      <c r="BM99" s="76">
        <f t="shared" si="9"/>
        <v>0</v>
      </c>
      <c r="BN99" s="76"/>
      <c r="BO99" s="76"/>
      <c r="BP99" s="76"/>
      <c r="BQ99" s="76"/>
      <c r="BR99" s="11"/>
      <c r="BS99" s="11"/>
      <c r="BT99" s="11"/>
      <c r="BU99" s="11"/>
      <c r="BV99" s="11"/>
      <c r="BW99" s="11"/>
      <c r="BX99" s="11"/>
      <c r="BY99" s="11"/>
      <c r="BZ99" s="9"/>
    </row>
    <row r="100" spans="1:78" ht="38.25" customHeight="1">
      <c r="A100" s="92">
        <v>0</v>
      </c>
      <c r="B100" s="92"/>
      <c r="C100" s="79" t="s">
        <v>116</v>
      </c>
      <c r="D100" s="93"/>
      <c r="E100" s="93"/>
      <c r="F100" s="93"/>
      <c r="G100" s="93"/>
      <c r="H100" s="93"/>
      <c r="I100" s="94"/>
      <c r="J100" s="78" t="s">
        <v>117</v>
      </c>
      <c r="K100" s="78"/>
      <c r="L100" s="78"/>
      <c r="M100" s="78"/>
      <c r="N100" s="78"/>
      <c r="O100" s="79" t="s">
        <v>111</v>
      </c>
      <c r="P100" s="93"/>
      <c r="Q100" s="93"/>
      <c r="R100" s="93"/>
      <c r="S100" s="93"/>
      <c r="T100" s="93"/>
      <c r="U100" s="93"/>
      <c r="V100" s="93"/>
      <c r="W100" s="93"/>
      <c r="X100" s="94"/>
      <c r="Y100" s="95">
        <v>193</v>
      </c>
      <c r="Z100" s="95"/>
      <c r="AA100" s="95"/>
      <c r="AB100" s="95"/>
      <c r="AC100" s="95"/>
      <c r="AD100" s="95">
        <v>0</v>
      </c>
      <c r="AE100" s="95"/>
      <c r="AF100" s="95"/>
      <c r="AG100" s="95"/>
      <c r="AH100" s="95"/>
      <c r="AI100" s="95">
        <f t="shared" si="5"/>
        <v>193</v>
      </c>
      <c r="AJ100" s="95"/>
      <c r="AK100" s="95"/>
      <c r="AL100" s="95"/>
      <c r="AM100" s="95"/>
      <c r="AN100" s="95">
        <v>193</v>
      </c>
      <c r="AO100" s="95"/>
      <c r="AP100" s="95"/>
      <c r="AQ100" s="95"/>
      <c r="AR100" s="95"/>
      <c r="AS100" s="95">
        <v>0</v>
      </c>
      <c r="AT100" s="95"/>
      <c r="AU100" s="95"/>
      <c r="AV100" s="95"/>
      <c r="AW100" s="95"/>
      <c r="AX100" s="77">
        <v>193</v>
      </c>
      <c r="AY100" s="77"/>
      <c r="AZ100" s="77"/>
      <c r="BA100" s="77"/>
      <c r="BB100" s="77"/>
      <c r="BC100" s="77">
        <f t="shared" si="7"/>
        <v>0</v>
      </c>
      <c r="BD100" s="77"/>
      <c r="BE100" s="77"/>
      <c r="BF100" s="77"/>
      <c r="BG100" s="77"/>
      <c r="BH100" s="77">
        <f t="shared" si="8"/>
        <v>0</v>
      </c>
      <c r="BI100" s="77"/>
      <c r="BJ100" s="77"/>
      <c r="BK100" s="77"/>
      <c r="BL100" s="77"/>
      <c r="BM100" s="77">
        <f t="shared" si="9"/>
        <v>0</v>
      </c>
      <c r="BN100" s="77"/>
      <c r="BO100" s="77"/>
      <c r="BP100" s="77"/>
      <c r="BQ100" s="77"/>
      <c r="BR100" s="11"/>
      <c r="BS100" s="11"/>
      <c r="BT100" s="11"/>
      <c r="BU100" s="11"/>
      <c r="BV100" s="11"/>
      <c r="BW100" s="11"/>
      <c r="BX100" s="11"/>
      <c r="BY100" s="11"/>
      <c r="BZ100" s="9"/>
    </row>
    <row r="101" spans="1:78" s="19" customFormat="1" ht="15.75">
      <c r="A101" s="102">
        <v>0</v>
      </c>
      <c r="B101" s="102"/>
      <c r="C101" s="176" t="s">
        <v>118</v>
      </c>
      <c r="D101" s="144"/>
      <c r="E101" s="144"/>
      <c r="F101" s="144"/>
      <c r="G101" s="144"/>
      <c r="H101" s="144"/>
      <c r="I101" s="145"/>
      <c r="J101" s="130" t="s">
        <v>71</v>
      </c>
      <c r="K101" s="130"/>
      <c r="L101" s="130"/>
      <c r="M101" s="130"/>
      <c r="N101" s="130"/>
      <c r="O101" s="176" t="s">
        <v>71</v>
      </c>
      <c r="P101" s="144"/>
      <c r="Q101" s="144"/>
      <c r="R101" s="144"/>
      <c r="S101" s="144"/>
      <c r="T101" s="144"/>
      <c r="U101" s="144"/>
      <c r="V101" s="144"/>
      <c r="W101" s="144"/>
      <c r="X101" s="145"/>
      <c r="Y101" s="131"/>
      <c r="Z101" s="131"/>
      <c r="AA101" s="131"/>
      <c r="AB101" s="131"/>
      <c r="AC101" s="131"/>
      <c r="AD101" s="131"/>
      <c r="AE101" s="131"/>
      <c r="AF101" s="131"/>
      <c r="AG101" s="131"/>
      <c r="AH101" s="131"/>
      <c r="AI101" s="131"/>
      <c r="AJ101" s="131"/>
      <c r="AK101" s="131"/>
      <c r="AL101" s="131"/>
      <c r="AM101" s="131"/>
      <c r="AN101" s="131"/>
      <c r="AO101" s="131"/>
      <c r="AP101" s="131"/>
      <c r="AQ101" s="131"/>
      <c r="AR101" s="131"/>
      <c r="AS101" s="131"/>
      <c r="AT101" s="131"/>
      <c r="AU101" s="131"/>
      <c r="AV101" s="131"/>
      <c r="AW101" s="131"/>
      <c r="AX101" s="123"/>
      <c r="AY101" s="123"/>
      <c r="AZ101" s="123"/>
      <c r="BA101" s="123"/>
      <c r="BB101" s="123"/>
      <c r="BC101" s="123"/>
      <c r="BD101" s="123"/>
      <c r="BE101" s="123"/>
      <c r="BF101" s="123"/>
      <c r="BG101" s="123"/>
      <c r="BH101" s="123"/>
      <c r="BI101" s="123"/>
      <c r="BJ101" s="123"/>
      <c r="BK101" s="123"/>
      <c r="BL101" s="123"/>
      <c r="BM101" s="123"/>
      <c r="BN101" s="123"/>
      <c r="BO101" s="123"/>
      <c r="BP101" s="123"/>
      <c r="BQ101" s="123"/>
      <c r="BR101" s="21"/>
      <c r="BS101" s="21"/>
      <c r="BT101" s="21"/>
      <c r="BU101" s="21"/>
      <c r="BV101" s="21"/>
      <c r="BW101" s="21"/>
      <c r="BX101" s="21"/>
      <c r="BY101" s="21"/>
      <c r="BZ101" s="22"/>
    </row>
    <row r="102" spans="1:78" ht="38.25" customHeight="1">
      <c r="A102" s="92">
        <v>0</v>
      </c>
      <c r="B102" s="92"/>
      <c r="C102" s="79" t="s">
        <v>119</v>
      </c>
      <c r="D102" s="93"/>
      <c r="E102" s="93"/>
      <c r="F102" s="93"/>
      <c r="G102" s="93"/>
      <c r="H102" s="93"/>
      <c r="I102" s="94"/>
      <c r="J102" s="78" t="s">
        <v>120</v>
      </c>
      <c r="K102" s="78"/>
      <c r="L102" s="78"/>
      <c r="M102" s="78"/>
      <c r="N102" s="78"/>
      <c r="O102" s="79" t="s">
        <v>121</v>
      </c>
      <c r="P102" s="93"/>
      <c r="Q102" s="93"/>
      <c r="R102" s="93"/>
      <c r="S102" s="93"/>
      <c r="T102" s="93"/>
      <c r="U102" s="93"/>
      <c r="V102" s="93"/>
      <c r="W102" s="93"/>
      <c r="X102" s="94"/>
      <c r="Y102" s="95">
        <v>340</v>
      </c>
      <c r="Z102" s="95"/>
      <c r="AA102" s="95"/>
      <c r="AB102" s="95"/>
      <c r="AC102" s="95"/>
      <c r="AD102" s="95">
        <v>0</v>
      </c>
      <c r="AE102" s="95"/>
      <c r="AF102" s="95"/>
      <c r="AG102" s="95"/>
      <c r="AH102" s="95"/>
      <c r="AI102" s="95">
        <f t="shared" ref="AI102:AI116" si="10">Y102+AD102</f>
        <v>340</v>
      </c>
      <c r="AJ102" s="95"/>
      <c r="AK102" s="95"/>
      <c r="AL102" s="95"/>
      <c r="AM102" s="95"/>
      <c r="AN102" s="95">
        <v>335</v>
      </c>
      <c r="AO102" s="95"/>
      <c r="AP102" s="95"/>
      <c r="AQ102" s="95"/>
      <c r="AR102" s="95"/>
      <c r="AS102" s="95">
        <v>0</v>
      </c>
      <c r="AT102" s="95"/>
      <c r="AU102" s="95"/>
      <c r="AV102" s="95"/>
      <c r="AW102" s="95"/>
      <c r="AX102" s="77">
        <f t="shared" ref="AX102:AX116" si="11">AN102+AS102</f>
        <v>335</v>
      </c>
      <c r="AY102" s="77"/>
      <c r="AZ102" s="77"/>
      <c r="BA102" s="77"/>
      <c r="BB102" s="77"/>
      <c r="BC102" s="76">
        <f t="shared" ref="BC102:BC116" si="12">AN102-Y102</f>
        <v>-5</v>
      </c>
      <c r="BD102" s="76"/>
      <c r="BE102" s="76"/>
      <c r="BF102" s="76"/>
      <c r="BG102" s="76"/>
      <c r="BH102" s="77">
        <f t="shared" ref="BH102:BH116" si="13">AS102-AD102</f>
        <v>0</v>
      </c>
      <c r="BI102" s="77"/>
      <c r="BJ102" s="77"/>
      <c r="BK102" s="77"/>
      <c r="BL102" s="77"/>
      <c r="BM102" s="77">
        <f t="shared" ref="BM102:BM116" si="14">BC102+BH102</f>
        <v>-5</v>
      </c>
      <c r="BN102" s="77"/>
      <c r="BO102" s="77"/>
      <c r="BP102" s="77"/>
      <c r="BQ102" s="77"/>
      <c r="BR102" s="11"/>
      <c r="BS102" s="11"/>
      <c r="BT102" s="11"/>
      <c r="BU102" s="11"/>
      <c r="BV102" s="11"/>
      <c r="BW102" s="11"/>
      <c r="BX102" s="11"/>
      <c r="BY102" s="11"/>
      <c r="BZ102" s="9"/>
    </row>
    <row r="103" spans="1:78" ht="38.25" customHeight="1">
      <c r="A103" s="92">
        <v>0</v>
      </c>
      <c r="B103" s="92"/>
      <c r="C103" s="79" t="s">
        <v>122</v>
      </c>
      <c r="D103" s="93"/>
      <c r="E103" s="93"/>
      <c r="F103" s="93"/>
      <c r="G103" s="93"/>
      <c r="H103" s="93"/>
      <c r="I103" s="94"/>
      <c r="J103" s="78" t="s">
        <v>120</v>
      </c>
      <c r="K103" s="78"/>
      <c r="L103" s="78"/>
      <c r="M103" s="78"/>
      <c r="N103" s="78"/>
      <c r="O103" s="79" t="s">
        <v>123</v>
      </c>
      <c r="P103" s="93"/>
      <c r="Q103" s="93"/>
      <c r="R103" s="93"/>
      <c r="S103" s="93"/>
      <c r="T103" s="93"/>
      <c r="U103" s="93"/>
      <c r="V103" s="93"/>
      <c r="W103" s="93"/>
      <c r="X103" s="94"/>
      <c r="Y103" s="95">
        <v>10.8</v>
      </c>
      <c r="Z103" s="95"/>
      <c r="AA103" s="95"/>
      <c r="AB103" s="95"/>
      <c r="AC103" s="95"/>
      <c r="AD103" s="95">
        <v>0</v>
      </c>
      <c r="AE103" s="95"/>
      <c r="AF103" s="95"/>
      <c r="AG103" s="95"/>
      <c r="AH103" s="95"/>
      <c r="AI103" s="95">
        <f t="shared" si="10"/>
        <v>10.8</v>
      </c>
      <c r="AJ103" s="95"/>
      <c r="AK103" s="95"/>
      <c r="AL103" s="95"/>
      <c r="AM103" s="95"/>
      <c r="AN103" s="95">
        <v>10.199999999999999</v>
      </c>
      <c r="AO103" s="95"/>
      <c r="AP103" s="95"/>
      <c r="AQ103" s="95"/>
      <c r="AR103" s="95"/>
      <c r="AS103" s="95">
        <v>0</v>
      </c>
      <c r="AT103" s="95"/>
      <c r="AU103" s="95"/>
      <c r="AV103" s="95"/>
      <c r="AW103" s="95"/>
      <c r="AX103" s="77">
        <f t="shared" si="11"/>
        <v>10.199999999999999</v>
      </c>
      <c r="AY103" s="77"/>
      <c r="AZ103" s="77"/>
      <c r="BA103" s="77"/>
      <c r="BB103" s="77"/>
      <c r="BC103" s="77">
        <f t="shared" si="12"/>
        <v>-0.60000000000000142</v>
      </c>
      <c r="BD103" s="77"/>
      <c r="BE103" s="77"/>
      <c r="BF103" s="77"/>
      <c r="BG103" s="77"/>
      <c r="BH103" s="77">
        <f t="shared" si="13"/>
        <v>0</v>
      </c>
      <c r="BI103" s="77"/>
      <c r="BJ103" s="77"/>
      <c r="BK103" s="77"/>
      <c r="BL103" s="77"/>
      <c r="BM103" s="77">
        <f t="shared" si="14"/>
        <v>-0.60000000000000142</v>
      </c>
      <c r="BN103" s="77"/>
      <c r="BO103" s="77"/>
      <c r="BP103" s="77"/>
      <c r="BQ103" s="77"/>
      <c r="BR103" s="11"/>
      <c r="BS103" s="11"/>
      <c r="BT103" s="11"/>
      <c r="BU103" s="11"/>
      <c r="BV103" s="11"/>
      <c r="BW103" s="11"/>
      <c r="BX103" s="11"/>
      <c r="BY103" s="11"/>
      <c r="BZ103" s="9"/>
    </row>
    <row r="104" spans="1:78" ht="23.25" customHeight="1">
      <c r="A104" s="27"/>
      <c r="B104" s="27"/>
      <c r="C104" s="30"/>
      <c r="D104" s="28"/>
      <c r="E104" s="28"/>
      <c r="F104" s="28"/>
      <c r="G104" s="28"/>
      <c r="H104" s="28"/>
      <c r="I104" s="29"/>
      <c r="J104" s="59" t="s">
        <v>195</v>
      </c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  <c r="AJ104" s="60"/>
      <c r="AK104" s="60"/>
      <c r="AL104" s="60"/>
      <c r="AM104" s="60"/>
      <c r="AN104" s="60"/>
      <c r="AO104" s="60"/>
      <c r="AP104" s="60"/>
      <c r="AQ104" s="60"/>
      <c r="AR104" s="60"/>
      <c r="AS104" s="60"/>
      <c r="AT104" s="60"/>
      <c r="AU104" s="60"/>
      <c r="AV104" s="60"/>
      <c r="AW104" s="60"/>
      <c r="AX104" s="60"/>
      <c r="AY104" s="60"/>
      <c r="AZ104" s="60"/>
      <c r="BA104" s="60"/>
      <c r="BB104" s="60"/>
      <c r="BC104" s="60"/>
      <c r="BD104" s="60"/>
      <c r="BE104" s="60"/>
      <c r="BF104" s="60"/>
      <c r="BG104" s="60"/>
      <c r="BH104" s="60"/>
      <c r="BI104" s="60"/>
      <c r="BJ104" s="60"/>
      <c r="BK104" s="60"/>
      <c r="BL104" s="60"/>
      <c r="BM104" s="60"/>
      <c r="BN104" s="60"/>
      <c r="BO104" s="60"/>
      <c r="BP104" s="60"/>
      <c r="BQ104" s="61"/>
      <c r="BR104" s="11"/>
      <c r="BS104" s="11"/>
      <c r="BT104" s="11"/>
      <c r="BU104" s="11"/>
      <c r="BV104" s="11"/>
      <c r="BW104" s="11"/>
      <c r="BX104" s="11"/>
      <c r="BY104" s="11"/>
      <c r="BZ104" s="9"/>
    </row>
    <row r="105" spans="1:78" ht="38.25" customHeight="1">
      <c r="A105" s="92">
        <v>0</v>
      </c>
      <c r="B105" s="92"/>
      <c r="C105" s="79" t="s">
        <v>124</v>
      </c>
      <c r="D105" s="93"/>
      <c r="E105" s="93"/>
      <c r="F105" s="93"/>
      <c r="G105" s="93"/>
      <c r="H105" s="93"/>
      <c r="I105" s="94"/>
      <c r="J105" s="78" t="s">
        <v>73</v>
      </c>
      <c r="K105" s="78"/>
      <c r="L105" s="78"/>
      <c r="M105" s="78"/>
      <c r="N105" s="78"/>
      <c r="O105" s="79" t="s">
        <v>125</v>
      </c>
      <c r="P105" s="93"/>
      <c r="Q105" s="93"/>
      <c r="R105" s="93"/>
      <c r="S105" s="93"/>
      <c r="T105" s="93"/>
      <c r="U105" s="93"/>
      <c r="V105" s="93"/>
      <c r="W105" s="93"/>
      <c r="X105" s="94"/>
      <c r="Y105" s="95">
        <v>1.5</v>
      </c>
      <c r="Z105" s="95"/>
      <c r="AA105" s="95"/>
      <c r="AB105" s="95"/>
      <c r="AC105" s="95"/>
      <c r="AD105" s="95">
        <v>0</v>
      </c>
      <c r="AE105" s="95"/>
      <c r="AF105" s="95"/>
      <c r="AG105" s="95"/>
      <c r="AH105" s="95"/>
      <c r="AI105" s="95">
        <f t="shared" si="10"/>
        <v>1.5</v>
      </c>
      <c r="AJ105" s="95"/>
      <c r="AK105" s="95"/>
      <c r="AL105" s="95"/>
      <c r="AM105" s="95"/>
      <c r="AN105" s="95">
        <v>1.5</v>
      </c>
      <c r="AO105" s="95"/>
      <c r="AP105" s="95"/>
      <c r="AQ105" s="95"/>
      <c r="AR105" s="95"/>
      <c r="AS105" s="95">
        <v>0</v>
      </c>
      <c r="AT105" s="95"/>
      <c r="AU105" s="95"/>
      <c r="AV105" s="95"/>
      <c r="AW105" s="95"/>
      <c r="AX105" s="77">
        <f t="shared" si="11"/>
        <v>1.5</v>
      </c>
      <c r="AY105" s="77"/>
      <c r="AZ105" s="77"/>
      <c r="BA105" s="77"/>
      <c r="BB105" s="77"/>
      <c r="BC105" s="77">
        <f t="shared" si="12"/>
        <v>0</v>
      </c>
      <c r="BD105" s="77"/>
      <c r="BE105" s="77"/>
      <c r="BF105" s="77"/>
      <c r="BG105" s="77"/>
      <c r="BH105" s="77">
        <f t="shared" si="13"/>
        <v>0</v>
      </c>
      <c r="BI105" s="77"/>
      <c r="BJ105" s="77"/>
      <c r="BK105" s="77"/>
      <c r="BL105" s="77"/>
      <c r="BM105" s="77">
        <f t="shared" si="14"/>
        <v>0</v>
      </c>
      <c r="BN105" s="77"/>
      <c r="BO105" s="77"/>
      <c r="BP105" s="77"/>
      <c r="BQ105" s="77"/>
      <c r="BR105" s="11"/>
      <c r="BS105" s="11"/>
      <c r="BT105" s="11"/>
      <c r="BU105" s="11"/>
      <c r="BV105" s="11"/>
      <c r="BW105" s="11"/>
      <c r="BX105" s="11"/>
      <c r="BY105" s="11"/>
      <c r="BZ105" s="9"/>
    </row>
    <row r="106" spans="1:78" ht="51" customHeight="1">
      <c r="A106" s="92">
        <v>0</v>
      </c>
      <c r="B106" s="92"/>
      <c r="C106" s="79" t="s">
        <v>126</v>
      </c>
      <c r="D106" s="93"/>
      <c r="E106" s="93"/>
      <c r="F106" s="93"/>
      <c r="G106" s="93"/>
      <c r="H106" s="93"/>
      <c r="I106" s="94"/>
      <c r="J106" s="78" t="s">
        <v>73</v>
      </c>
      <c r="K106" s="78"/>
      <c r="L106" s="78"/>
      <c r="M106" s="78"/>
      <c r="N106" s="78"/>
      <c r="O106" s="79" t="s">
        <v>171</v>
      </c>
      <c r="P106" s="93"/>
      <c r="Q106" s="93"/>
      <c r="R106" s="93"/>
      <c r="S106" s="93"/>
      <c r="T106" s="93"/>
      <c r="U106" s="93"/>
      <c r="V106" s="93"/>
      <c r="W106" s="93"/>
      <c r="X106" s="94"/>
      <c r="Y106" s="95">
        <v>8.64</v>
      </c>
      <c r="Z106" s="95"/>
      <c r="AA106" s="95"/>
      <c r="AB106" s="95"/>
      <c r="AC106" s="95"/>
      <c r="AD106" s="95">
        <v>0</v>
      </c>
      <c r="AE106" s="95"/>
      <c r="AF106" s="95"/>
      <c r="AG106" s="95"/>
      <c r="AH106" s="95"/>
      <c r="AI106" s="95">
        <f t="shared" si="10"/>
        <v>8.64</v>
      </c>
      <c r="AJ106" s="95"/>
      <c r="AK106" s="95"/>
      <c r="AL106" s="95"/>
      <c r="AM106" s="95"/>
      <c r="AN106" s="75">
        <v>8.77</v>
      </c>
      <c r="AO106" s="75"/>
      <c r="AP106" s="75"/>
      <c r="AQ106" s="75"/>
      <c r="AR106" s="75"/>
      <c r="AS106" s="95">
        <v>0</v>
      </c>
      <c r="AT106" s="95"/>
      <c r="AU106" s="95"/>
      <c r="AV106" s="95"/>
      <c r="AW106" s="95"/>
      <c r="AX106" s="77">
        <f t="shared" si="11"/>
        <v>8.77</v>
      </c>
      <c r="AY106" s="77"/>
      <c r="AZ106" s="77"/>
      <c r="BA106" s="77"/>
      <c r="BB106" s="77"/>
      <c r="BC106" s="76">
        <f t="shared" si="12"/>
        <v>0.12999999999999901</v>
      </c>
      <c r="BD106" s="76"/>
      <c r="BE106" s="76"/>
      <c r="BF106" s="76"/>
      <c r="BG106" s="76"/>
      <c r="BH106" s="77">
        <f t="shared" si="13"/>
        <v>0</v>
      </c>
      <c r="BI106" s="77"/>
      <c r="BJ106" s="77"/>
      <c r="BK106" s="77"/>
      <c r="BL106" s="77"/>
      <c r="BM106" s="77">
        <f t="shared" si="14"/>
        <v>0.12999999999999901</v>
      </c>
      <c r="BN106" s="77"/>
      <c r="BO106" s="77"/>
      <c r="BP106" s="77"/>
      <c r="BQ106" s="77"/>
      <c r="BR106" s="11"/>
      <c r="BS106" s="11"/>
      <c r="BT106" s="11"/>
      <c r="BU106" s="11"/>
      <c r="BV106" s="11"/>
      <c r="BW106" s="11"/>
      <c r="BX106" s="11"/>
      <c r="BY106" s="11"/>
      <c r="BZ106" s="9"/>
    </row>
    <row r="107" spans="1:78" ht="38.25" customHeight="1">
      <c r="A107" s="92">
        <v>0</v>
      </c>
      <c r="B107" s="92"/>
      <c r="C107" s="79" t="s">
        <v>127</v>
      </c>
      <c r="D107" s="93"/>
      <c r="E107" s="93"/>
      <c r="F107" s="93"/>
      <c r="G107" s="93"/>
      <c r="H107" s="93"/>
      <c r="I107" s="94"/>
      <c r="J107" s="78" t="s">
        <v>73</v>
      </c>
      <c r="K107" s="78"/>
      <c r="L107" s="78"/>
      <c r="M107" s="78"/>
      <c r="N107" s="78"/>
      <c r="O107" s="79" t="s">
        <v>172</v>
      </c>
      <c r="P107" s="93"/>
      <c r="Q107" s="93"/>
      <c r="R107" s="93"/>
      <c r="S107" s="93"/>
      <c r="T107" s="93"/>
      <c r="U107" s="93"/>
      <c r="V107" s="93"/>
      <c r="W107" s="93"/>
      <c r="X107" s="94"/>
      <c r="Y107" s="95">
        <v>8.7799999999999994</v>
      </c>
      <c r="Z107" s="95"/>
      <c r="AA107" s="95"/>
      <c r="AB107" s="95"/>
      <c r="AC107" s="95"/>
      <c r="AD107" s="95">
        <v>0</v>
      </c>
      <c r="AE107" s="95"/>
      <c r="AF107" s="95"/>
      <c r="AG107" s="95"/>
      <c r="AH107" s="95"/>
      <c r="AI107" s="95">
        <f t="shared" si="10"/>
        <v>8.7799999999999994</v>
      </c>
      <c r="AJ107" s="95"/>
      <c r="AK107" s="95"/>
      <c r="AL107" s="95"/>
      <c r="AM107" s="95"/>
      <c r="AN107" s="75">
        <v>8.94</v>
      </c>
      <c r="AO107" s="75"/>
      <c r="AP107" s="75"/>
      <c r="AQ107" s="75"/>
      <c r="AR107" s="75"/>
      <c r="AS107" s="95">
        <v>0</v>
      </c>
      <c r="AT107" s="95"/>
      <c r="AU107" s="95"/>
      <c r="AV107" s="95"/>
      <c r="AW107" s="95"/>
      <c r="AX107" s="77">
        <f t="shared" si="11"/>
        <v>8.94</v>
      </c>
      <c r="AY107" s="77"/>
      <c r="AZ107" s="77"/>
      <c r="BA107" s="77"/>
      <c r="BB107" s="77"/>
      <c r="BC107" s="76">
        <f t="shared" si="12"/>
        <v>0.16000000000000014</v>
      </c>
      <c r="BD107" s="76"/>
      <c r="BE107" s="76"/>
      <c r="BF107" s="76"/>
      <c r="BG107" s="76"/>
      <c r="BH107" s="77">
        <f t="shared" si="13"/>
        <v>0</v>
      </c>
      <c r="BI107" s="77"/>
      <c r="BJ107" s="77"/>
      <c r="BK107" s="77"/>
      <c r="BL107" s="77"/>
      <c r="BM107" s="77">
        <f t="shared" si="14"/>
        <v>0.16000000000000014</v>
      </c>
      <c r="BN107" s="77"/>
      <c r="BO107" s="77"/>
      <c r="BP107" s="77"/>
      <c r="BQ107" s="77"/>
      <c r="BR107" s="11"/>
      <c r="BS107" s="11"/>
      <c r="BT107" s="11"/>
      <c r="BU107" s="11"/>
      <c r="BV107" s="11"/>
      <c r="BW107" s="11"/>
      <c r="BX107" s="11"/>
      <c r="BY107" s="11"/>
      <c r="BZ107" s="9"/>
    </row>
    <row r="108" spans="1:78" ht="36" customHeight="1">
      <c r="A108" s="27"/>
      <c r="B108" s="27"/>
      <c r="C108" s="30"/>
      <c r="D108" s="28"/>
      <c r="E108" s="28"/>
      <c r="F108" s="28"/>
      <c r="G108" s="28"/>
      <c r="H108" s="28"/>
      <c r="I108" s="29"/>
      <c r="J108" s="59" t="s">
        <v>196</v>
      </c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  <c r="AK108" s="60"/>
      <c r="AL108" s="60"/>
      <c r="AM108" s="60"/>
      <c r="AN108" s="60"/>
      <c r="AO108" s="60"/>
      <c r="AP108" s="60"/>
      <c r="AQ108" s="60"/>
      <c r="AR108" s="60"/>
      <c r="AS108" s="60"/>
      <c r="AT108" s="60"/>
      <c r="AU108" s="60"/>
      <c r="AV108" s="60"/>
      <c r="AW108" s="60"/>
      <c r="AX108" s="60"/>
      <c r="AY108" s="60"/>
      <c r="AZ108" s="60"/>
      <c r="BA108" s="60"/>
      <c r="BB108" s="60"/>
      <c r="BC108" s="60"/>
      <c r="BD108" s="60"/>
      <c r="BE108" s="60"/>
      <c r="BF108" s="60"/>
      <c r="BG108" s="60"/>
      <c r="BH108" s="60"/>
      <c r="BI108" s="60"/>
      <c r="BJ108" s="60"/>
      <c r="BK108" s="60"/>
      <c r="BL108" s="60"/>
      <c r="BM108" s="60"/>
      <c r="BN108" s="60"/>
      <c r="BO108" s="60"/>
      <c r="BP108" s="60"/>
      <c r="BQ108" s="61"/>
      <c r="BR108" s="11"/>
      <c r="BS108" s="11"/>
      <c r="BT108" s="11"/>
      <c r="BU108" s="11"/>
      <c r="BV108" s="11"/>
      <c r="BW108" s="11"/>
      <c r="BX108" s="11"/>
      <c r="BY108" s="11"/>
      <c r="BZ108" s="9"/>
    </row>
    <row r="109" spans="1:78" ht="38.25" customHeight="1">
      <c r="A109" s="70">
        <v>0</v>
      </c>
      <c r="B109" s="70"/>
      <c r="C109" s="71" t="s">
        <v>128</v>
      </c>
      <c r="D109" s="72"/>
      <c r="E109" s="72"/>
      <c r="F109" s="72"/>
      <c r="G109" s="72"/>
      <c r="H109" s="72"/>
      <c r="I109" s="73"/>
      <c r="J109" s="74" t="s">
        <v>73</v>
      </c>
      <c r="K109" s="74"/>
      <c r="L109" s="74"/>
      <c r="M109" s="74"/>
      <c r="N109" s="74"/>
      <c r="O109" s="71" t="s">
        <v>175</v>
      </c>
      <c r="P109" s="72"/>
      <c r="Q109" s="72"/>
      <c r="R109" s="72"/>
      <c r="S109" s="72"/>
      <c r="T109" s="72"/>
      <c r="U109" s="72"/>
      <c r="V109" s="72"/>
      <c r="W109" s="72"/>
      <c r="X109" s="73"/>
      <c r="Y109" s="75">
        <v>0</v>
      </c>
      <c r="Z109" s="75"/>
      <c r="AA109" s="75"/>
      <c r="AB109" s="75"/>
      <c r="AC109" s="75"/>
      <c r="AD109" s="75">
        <v>17900</v>
      </c>
      <c r="AE109" s="75"/>
      <c r="AF109" s="75"/>
      <c r="AG109" s="75"/>
      <c r="AH109" s="75"/>
      <c r="AI109" s="75">
        <f t="shared" si="10"/>
        <v>17900</v>
      </c>
      <c r="AJ109" s="75"/>
      <c r="AK109" s="75"/>
      <c r="AL109" s="75"/>
      <c r="AM109" s="75"/>
      <c r="AN109" s="75">
        <v>0</v>
      </c>
      <c r="AO109" s="75"/>
      <c r="AP109" s="75"/>
      <c r="AQ109" s="75"/>
      <c r="AR109" s="75"/>
      <c r="AS109" s="75">
        <v>17766.330000000002</v>
      </c>
      <c r="AT109" s="75"/>
      <c r="AU109" s="75"/>
      <c r="AV109" s="75"/>
      <c r="AW109" s="75"/>
      <c r="AX109" s="76">
        <f t="shared" si="11"/>
        <v>17766.330000000002</v>
      </c>
      <c r="AY109" s="76"/>
      <c r="AZ109" s="76"/>
      <c r="BA109" s="76"/>
      <c r="BB109" s="76"/>
      <c r="BC109" s="76">
        <f t="shared" si="12"/>
        <v>0</v>
      </c>
      <c r="BD109" s="76"/>
      <c r="BE109" s="76"/>
      <c r="BF109" s="76"/>
      <c r="BG109" s="76"/>
      <c r="BH109" s="76">
        <f t="shared" si="13"/>
        <v>-133.66999999999825</v>
      </c>
      <c r="BI109" s="76"/>
      <c r="BJ109" s="76"/>
      <c r="BK109" s="76"/>
      <c r="BL109" s="76"/>
      <c r="BM109" s="76">
        <f t="shared" si="14"/>
        <v>-133.66999999999825</v>
      </c>
      <c r="BN109" s="76"/>
      <c r="BO109" s="76"/>
      <c r="BP109" s="76"/>
      <c r="BQ109" s="76"/>
      <c r="BR109" s="11"/>
      <c r="BS109" s="11"/>
      <c r="BT109" s="11"/>
      <c r="BU109" s="11"/>
      <c r="BV109" s="11"/>
      <c r="BW109" s="11"/>
      <c r="BX109" s="11"/>
      <c r="BY109" s="11"/>
      <c r="BZ109" s="9"/>
    </row>
    <row r="110" spans="1:78" ht="29.25" customHeight="1">
      <c r="A110" s="54"/>
      <c r="B110" s="54"/>
      <c r="C110" s="55"/>
      <c r="D110" s="56"/>
      <c r="E110" s="56"/>
      <c r="F110" s="56"/>
      <c r="G110" s="56"/>
      <c r="H110" s="56"/>
      <c r="I110" s="57"/>
      <c r="J110" s="58"/>
      <c r="K110" s="62" t="s">
        <v>184</v>
      </c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4"/>
      <c r="BR110" s="11"/>
      <c r="BS110" s="11"/>
      <c r="BT110" s="11"/>
      <c r="BU110" s="11"/>
      <c r="BV110" s="11"/>
      <c r="BW110" s="11"/>
      <c r="BX110" s="11"/>
      <c r="BY110" s="11"/>
      <c r="BZ110" s="9"/>
    </row>
    <row r="111" spans="1:78" ht="25.5" customHeight="1">
      <c r="A111" s="92">
        <v>0</v>
      </c>
      <c r="B111" s="92"/>
      <c r="C111" s="79" t="s">
        <v>129</v>
      </c>
      <c r="D111" s="93"/>
      <c r="E111" s="93"/>
      <c r="F111" s="93"/>
      <c r="G111" s="93"/>
      <c r="H111" s="93"/>
      <c r="I111" s="94"/>
      <c r="J111" s="78" t="s">
        <v>73</v>
      </c>
      <c r="K111" s="78"/>
      <c r="L111" s="78"/>
      <c r="M111" s="78"/>
      <c r="N111" s="78"/>
      <c r="O111" s="79" t="s">
        <v>130</v>
      </c>
      <c r="P111" s="93"/>
      <c r="Q111" s="93"/>
      <c r="R111" s="93"/>
      <c r="S111" s="93"/>
      <c r="T111" s="93"/>
      <c r="U111" s="93"/>
      <c r="V111" s="93"/>
      <c r="W111" s="93"/>
      <c r="X111" s="94"/>
      <c r="Y111" s="95">
        <v>1864.43</v>
      </c>
      <c r="Z111" s="95"/>
      <c r="AA111" s="95"/>
      <c r="AB111" s="95"/>
      <c r="AC111" s="95"/>
      <c r="AD111" s="95">
        <v>0</v>
      </c>
      <c r="AE111" s="95"/>
      <c r="AF111" s="95"/>
      <c r="AG111" s="95"/>
      <c r="AH111" s="95"/>
      <c r="AI111" s="95">
        <f t="shared" si="10"/>
        <v>1864.43</v>
      </c>
      <c r="AJ111" s="95"/>
      <c r="AK111" s="95"/>
      <c r="AL111" s="95"/>
      <c r="AM111" s="95"/>
      <c r="AN111" s="95">
        <v>1864.43</v>
      </c>
      <c r="AO111" s="95"/>
      <c r="AP111" s="95"/>
      <c r="AQ111" s="95"/>
      <c r="AR111" s="95"/>
      <c r="AS111" s="95">
        <v>0</v>
      </c>
      <c r="AT111" s="95"/>
      <c r="AU111" s="95"/>
      <c r="AV111" s="95"/>
      <c r="AW111" s="95"/>
      <c r="AX111" s="77">
        <f t="shared" si="11"/>
        <v>1864.43</v>
      </c>
      <c r="AY111" s="77"/>
      <c r="AZ111" s="77"/>
      <c r="BA111" s="77"/>
      <c r="BB111" s="77"/>
      <c r="BC111" s="77">
        <f t="shared" si="12"/>
        <v>0</v>
      </c>
      <c r="BD111" s="77"/>
      <c r="BE111" s="77"/>
      <c r="BF111" s="77"/>
      <c r="BG111" s="77"/>
      <c r="BH111" s="77">
        <f t="shared" si="13"/>
        <v>0</v>
      </c>
      <c r="BI111" s="77"/>
      <c r="BJ111" s="77"/>
      <c r="BK111" s="77"/>
      <c r="BL111" s="77"/>
      <c r="BM111" s="77">
        <f t="shared" si="14"/>
        <v>0</v>
      </c>
      <c r="BN111" s="77"/>
      <c r="BO111" s="77"/>
      <c r="BP111" s="77"/>
      <c r="BQ111" s="77"/>
      <c r="BR111" s="11"/>
      <c r="BS111" s="11"/>
      <c r="BT111" s="11"/>
      <c r="BU111" s="11"/>
      <c r="BV111" s="11"/>
      <c r="BW111" s="11"/>
      <c r="BX111" s="11"/>
      <c r="BY111" s="11"/>
      <c r="BZ111" s="9"/>
    </row>
    <row r="112" spans="1:78" ht="38.25" customHeight="1">
      <c r="A112" s="92">
        <v>0</v>
      </c>
      <c r="B112" s="92"/>
      <c r="C112" s="79" t="s">
        <v>131</v>
      </c>
      <c r="D112" s="93"/>
      <c r="E112" s="93"/>
      <c r="F112" s="93"/>
      <c r="G112" s="93"/>
      <c r="H112" s="93"/>
      <c r="I112" s="94"/>
      <c r="J112" s="78" t="s">
        <v>73</v>
      </c>
      <c r="K112" s="78"/>
      <c r="L112" s="78"/>
      <c r="M112" s="78"/>
      <c r="N112" s="78"/>
      <c r="O112" s="79" t="s">
        <v>132</v>
      </c>
      <c r="P112" s="93"/>
      <c r="Q112" s="93"/>
      <c r="R112" s="93"/>
      <c r="S112" s="93"/>
      <c r="T112" s="93"/>
      <c r="U112" s="93"/>
      <c r="V112" s="93"/>
      <c r="W112" s="93"/>
      <c r="X112" s="94"/>
      <c r="Y112" s="95">
        <v>3345.05</v>
      </c>
      <c r="Z112" s="95"/>
      <c r="AA112" s="95"/>
      <c r="AB112" s="95"/>
      <c r="AC112" s="95"/>
      <c r="AD112" s="95">
        <v>0</v>
      </c>
      <c r="AE112" s="95"/>
      <c r="AF112" s="95"/>
      <c r="AG112" s="95"/>
      <c r="AH112" s="95"/>
      <c r="AI112" s="95">
        <f t="shared" si="10"/>
        <v>3345.05</v>
      </c>
      <c r="AJ112" s="95"/>
      <c r="AK112" s="95"/>
      <c r="AL112" s="95"/>
      <c r="AM112" s="95"/>
      <c r="AN112" s="95">
        <v>3345.05</v>
      </c>
      <c r="AO112" s="95"/>
      <c r="AP112" s="95"/>
      <c r="AQ112" s="95"/>
      <c r="AR112" s="95"/>
      <c r="AS112" s="95">
        <v>0</v>
      </c>
      <c r="AT112" s="95"/>
      <c r="AU112" s="95"/>
      <c r="AV112" s="95"/>
      <c r="AW112" s="95"/>
      <c r="AX112" s="77">
        <f t="shared" si="11"/>
        <v>3345.05</v>
      </c>
      <c r="AY112" s="77"/>
      <c r="AZ112" s="77"/>
      <c r="BA112" s="77"/>
      <c r="BB112" s="77"/>
      <c r="BC112" s="77">
        <f t="shared" si="12"/>
        <v>0</v>
      </c>
      <c r="BD112" s="77"/>
      <c r="BE112" s="77"/>
      <c r="BF112" s="77"/>
      <c r="BG112" s="77"/>
      <c r="BH112" s="77">
        <f t="shared" si="13"/>
        <v>0</v>
      </c>
      <c r="BI112" s="77"/>
      <c r="BJ112" s="77"/>
      <c r="BK112" s="77"/>
      <c r="BL112" s="77"/>
      <c r="BM112" s="77">
        <f t="shared" si="14"/>
        <v>0</v>
      </c>
      <c r="BN112" s="77"/>
      <c r="BO112" s="77"/>
      <c r="BP112" s="77"/>
      <c r="BQ112" s="77"/>
      <c r="BR112" s="11"/>
      <c r="BS112" s="11"/>
      <c r="BT112" s="11"/>
      <c r="BU112" s="11"/>
      <c r="BV112" s="11"/>
      <c r="BW112" s="11"/>
      <c r="BX112" s="11"/>
      <c r="BY112" s="11"/>
      <c r="BZ112" s="9"/>
    </row>
    <row r="113" spans="1:78" ht="38.25" customHeight="1">
      <c r="A113" s="70">
        <v>0</v>
      </c>
      <c r="B113" s="70"/>
      <c r="C113" s="71" t="s">
        <v>133</v>
      </c>
      <c r="D113" s="72"/>
      <c r="E113" s="72"/>
      <c r="F113" s="72"/>
      <c r="G113" s="72"/>
      <c r="H113" s="72"/>
      <c r="I113" s="73"/>
      <c r="J113" s="74" t="s">
        <v>73</v>
      </c>
      <c r="K113" s="74"/>
      <c r="L113" s="74"/>
      <c r="M113" s="74"/>
      <c r="N113" s="74"/>
      <c r="O113" s="71" t="s">
        <v>134</v>
      </c>
      <c r="P113" s="72"/>
      <c r="Q113" s="72"/>
      <c r="R113" s="72"/>
      <c r="S113" s="72"/>
      <c r="T113" s="72"/>
      <c r="U113" s="72"/>
      <c r="V113" s="72"/>
      <c r="W113" s="72"/>
      <c r="X113" s="73"/>
      <c r="Y113" s="75">
        <v>0</v>
      </c>
      <c r="Z113" s="75"/>
      <c r="AA113" s="75"/>
      <c r="AB113" s="75"/>
      <c r="AC113" s="75"/>
      <c r="AD113" s="75">
        <v>112831.98</v>
      </c>
      <c r="AE113" s="75"/>
      <c r="AF113" s="75"/>
      <c r="AG113" s="75"/>
      <c r="AH113" s="75"/>
      <c r="AI113" s="75">
        <f t="shared" si="10"/>
        <v>112831.98</v>
      </c>
      <c r="AJ113" s="75"/>
      <c r="AK113" s="75"/>
      <c r="AL113" s="75"/>
      <c r="AM113" s="75"/>
      <c r="AN113" s="75">
        <v>0</v>
      </c>
      <c r="AO113" s="75"/>
      <c r="AP113" s="75"/>
      <c r="AQ113" s="75"/>
      <c r="AR113" s="75"/>
      <c r="AS113" s="75">
        <v>112823.97</v>
      </c>
      <c r="AT113" s="75"/>
      <c r="AU113" s="75"/>
      <c r="AV113" s="75"/>
      <c r="AW113" s="75"/>
      <c r="AX113" s="76">
        <f t="shared" si="11"/>
        <v>112823.97</v>
      </c>
      <c r="AY113" s="76"/>
      <c r="AZ113" s="76"/>
      <c r="BA113" s="76"/>
      <c r="BB113" s="76"/>
      <c r="BC113" s="76">
        <f t="shared" si="12"/>
        <v>0</v>
      </c>
      <c r="BD113" s="76"/>
      <c r="BE113" s="76"/>
      <c r="BF113" s="76"/>
      <c r="BG113" s="76"/>
      <c r="BH113" s="76">
        <f t="shared" si="13"/>
        <v>-8.0099999999947613</v>
      </c>
      <c r="BI113" s="76"/>
      <c r="BJ113" s="76"/>
      <c r="BK113" s="76"/>
      <c r="BL113" s="76"/>
      <c r="BM113" s="76">
        <f t="shared" si="14"/>
        <v>-8.0099999999947613</v>
      </c>
      <c r="BN113" s="76"/>
      <c r="BO113" s="76"/>
      <c r="BP113" s="76"/>
      <c r="BQ113" s="76"/>
      <c r="BR113" s="11"/>
      <c r="BS113" s="11"/>
      <c r="BT113" s="11"/>
      <c r="BU113" s="11"/>
      <c r="BV113" s="11"/>
      <c r="BW113" s="11"/>
      <c r="BX113" s="11"/>
      <c r="BY113" s="11"/>
      <c r="BZ113" s="9"/>
    </row>
    <row r="114" spans="1:78" ht="38.25" customHeight="1">
      <c r="A114" s="50"/>
      <c r="B114" s="51"/>
      <c r="C114" s="71" t="s">
        <v>180</v>
      </c>
      <c r="D114" s="72"/>
      <c r="E114" s="72"/>
      <c r="F114" s="72"/>
      <c r="G114" s="72"/>
      <c r="H114" s="72"/>
      <c r="I114" s="73"/>
      <c r="J114" s="74" t="s">
        <v>73</v>
      </c>
      <c r="K114" s="74"/>
      <c r="L114" s="74"/>
      <c r="M114" s="74"/>
      <c r="N114" s="74"/>
      <c r="O114" s="71" t="s">
        <v>134</v>
      </c>
      <c r="P114" s="72"/>
      <c r="Q114" s="72"/>
      <c r="R114" s="72"/>
      <c r="S114" s="72"/>
      <c r="T114" s="72"/>
      <c r="U114" s="72"/>
      <c r="V114" s="72"/>
      <c r="W114" s="72"/>
      <c r="X114" s="73"/>
      <c r="Y114" s="52"/>
      <c r="Z114" s="49"/>
      <c r="AA114" s="49">
        <v>0</v>
      </c>
      <c r="AB114" s="49"/>
      <c r="AC114" s="53"/>
      <c r="AD114" s="75">
        <v>12979.34</v>
      </c>
      <c r="AE114" s="75"/>
      <c r="AF114" s="75"/>
      <c r="AG114" s="75"/>
      <c r="AH114" s="75"/>
      <c r="AI114" s="75">
        <v>12980.34</v>
      </c>
      <c r="AJ114" s="75"/>
      <c r="AK114" s="75"/>
      <c r="AL114" s="75"/>
      <c r="AM114" s="75"/>
      <c r="AN114" s="52"/>
      <c r="AO114" s="49"/>
      <c r="AP114" s="49">
        <v>0</v>
      </c>
      <c r="AQ114" s="49"/>
      <c r="AR114" s="53"/>
      <c r="AS114" s="75">
        <v>12938.53</v>
      </c>
      <c r="AT114" s="75"/>
      <c r="AU114" s="75"/>
      <c r="AV114" s="75"/>
      <c r="AW114" s="75"/>
      <c r="AX114" s="75">
        <v>12939.53</v>
      </c>
      <c r="AY114" s="75"/>
      <c r="AZ114" s="75"/>
      <c r="BA114" s="75"/>
      <c r="BB114" s="75"/>
      <c r="BC114" s="76">
        <f t="shared" ref="BC114" si="15">AN114-Y114</f>
        <v>0</v>
      </c>
      <c r="BD114" s="76"/>
      <c r="BE114" s="76"/>
      <c r="BF114" s="76"/>
      <c r="BG114" s="76"/>
      <c r="BH114" s="76">
        <f>AS114-AD114</f>
        <v>-40.809999999999491</v>
      </c>
      <c r="BI114" s="76"/>
      <c r="BJ114" s="76"/>
      <c r="BK114" s="76"/>
      <c r="BL114" s="76"/>
      <c r="BM114" s="76">
        <f>AX114-AI114</f>
        <v>-40.809999999999491</v>
      </c>
      <c r="BN114" s="76"/>
      <c r="BO114" s="76"/>
      <c r="BP114" s="76"/>
      <c r="BQ114" s="76"/>
      <c r="BR114" s="11"/>
      <c r="BS114" s="11"/>
      <c r="BT114" s="11"/>
      <c r="BU114" s="11"/>
      <c r="BV114" s="11"/>
      <c r="BW114" s="11"/>
      <c r="BX114" s="11"/>
      <c r="BY114" s="11"/>
      <c r="BZ114" s="9"/>
    </row>
    <row r="115" spans="1:78" ht="27" customHeight="1">
      <c r="A115" s="50"/>
      <c r="B115" s="51"/>
      <c r="C115" s="42"/>
      <c r="D115" s="43"/>
      <c r="E115" s="43"/>
      <c r="F115" s="43"/>
      <c r="G115" s="43"/>
      <c r="H115" s="43"/>
      <c r="I115" s="44"/>
      <c r="J115" s="62" t="s">
        <v>197</v>
      </c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4"/>
      <c r="BR115" s="11"/>
      <c r="BS115" s="11"/>
      <c r="BT115" s="11"/>
      <c r="BU115" s="11"/>
      <c r="BV115" s="11"/>
      <c r="BW115" s="11"/>
      <c r="BX115" s="11"/>
      <c r="BY115" s="11"/>
      <c r="BZ115" s="9"/>
    </row>
    <row r="116" spans="1:78" ht="63.75" customHeight="1">
      <c r="A116" s="92">
        <v>0</v>
      </c>
      <c r="B116" s="92"/>
      <c r="C116" s="79" t="s">
        <v>135</v>
      </c>
      <c r="D116" s="93"/>
      <c r="E116" s="93"/>
      <c r="F116" s="93"/>
      <c r="G116" s="93"/>
      <c r="H116" s="93"/>
      <c r="I116" s="94"/>
      <c r="J116" s="78" t="s">
        <v>73</v>
      </c>
      <c r="K116" s="78"/>
      <c r="L116" s="78"/>
      <c r="M116" s="78"/>
      <c r="N116" s="78"/>
      <c r="O116" s="79" t="s">
        <v>136</v>
      </c>
      <c r="P116" s="93"/>
      <c r="Q116" s="93"/>
      <c r="R116" s="93"/>
      <c r="S116" s="93"/>
      <c r="T116" s="93"/>
      <c r="U116" s="93"/>
      <c r="V116" s="93"/>
      <c r="W116" s="93"/>
      <c r="X116" s="94"/>
      <c r="Y116" s="95">
        <v>573.39</v>
      </c>
      <c r="Z116" s="95"/>
      <c r="AA116" s="95"/>
      <c r="AB116" s="95"/>
      <c r="AC116" s="95"/>
      <c r="AD116" s="95">
        <v>0</v>
      </c>
      <c r="AE116" s="95"/>
      <c r="AF116" s="95"/>
      <c r="AG116" s="95"/>
      <c r="AH116" s="95"/>
      <c r="AI116" s="95">
        <f t="shared" si="10"/>
        <v>573.39</v>
      </c>
      <c r="AJ116" s="95"/>
      <c r="AK116" s="95"/>
      <c r="AL116" s="95"/>
      <c r="AM116" s="95"/>
      <c r="AN116" s="95">
        <v>565.83000000000004</v>
      </c>
      <c r="AO116" s="95"/>
      <c r="AP116" s="95"/>
      <c r="AQ116" s="95"/>
      <c r="AR116" s="95"/>
      <c r="AS116" s="95">
        <v>0</v>
      </c>
      <c r="AT116" s="95"/>
      <c r="AU116" s="95"/>
      <c r="AV116" s="95"/>
      <c r="AW116" s="95"/>
      <c r="AX116" s="77">
        <f t="shared" si="11"/>
        <v>565.83000000000004</v>
      </c>
      <c r="AY116" s="77"/>
      <c r="AZ116" s="77"/>
      <c r="BA116" s="77"/>
      <c r="BB116" s="77"/>
      <c r="BC116" s="77">
        <f t="shared" si="12"/>
        <v>-7.5599999999999454</v>
      </c>
      <c r="BD116" s="77"/>
      <c r="BE116" s="77"/>
      <c r="BF116" s="77"/>
      <c r="BG116" s="77"/>
      <c r="BH116" s="77">
        <f t="shared" si="13"/>
        <v>0</v>
      </c>
      <c r="BI116" s="77"/>
      <c r="BJ116" s="77"/>
      <c r="BK116" s="77"/>
      <c r="BL116" s="77"/>
      <c r="BM116" s="77">
        <f t="shared" si="14"/>
        <v>-7.5599999999999454</v>
      </c>
      <c r="BN116" s="77"/>
      <c r="BO116" s="77"/>
      <c r="BP116" s="77"/>
      <c r="BQ116" s="77"/>
      <c r="BR116" s="11"/>
      <c r="BS116" s="11"/>
      <c r="BT116" s="11"/>
      <c r="BU116" s="11"/>
      <c r="BV116" s="11"/>
      <c r="BW116" s="11"/>
      <c r="BX116" s="11"/>
      <c r="BY116" s="11"/>
      <c r="BZ116" s="9"/>
    </row>
    <row r="117" spans="1:78" ht="24.75" customHeight="1">
      <c r="A117" s="27"/>
      <c r="B117" s="27"/>
      <c r="C117" s="30"/>
      <c r="D117" s="28"/>
      <c r="E117" s="28"/>
      <c r="F117" s="28"/>
      <c r="G117" s="28"/>
      <c r="H117" s="28"/>
      <c r="I117" s="29"/>
      <c r="J117" s="59" t="s">
        <v>198</v>
      </c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60"/>
      <c r="AH117" s="60"/>
      <c r="AI117" s="60"/>
      <c r="AJ117" s="60"/>
      <c r="AK117" s="60"/>
      <c r="AL117" s="60"/>
      <c r="AM117" s="60"/>
      <c r="AN117" s="60"/>
      <c r="AO117" s="60"/>
      <c r="AP117" s="60"/>
      <c r="AQ117" s="60"/>
      <c r="AR117" s="60"/>
      <c r="AS117" s="60"/>
      <c r="AT117" s="60"/>
      <c r="AU117" s="60"/>
      <c r="AV117" s="60"/>
      <c r="AW117" s="60"/>
      <c r="AX117" s="60"/>
      <c r="AY117" s="60"/>
      <c r="AZ117" s="60"/>
      <c r="BA117" s="60"/>
      <c r="BB117" s="60"/>
      <c r="BC117" s="60"/>
      <c r="BD117" s="60"/>
      <c r="BE117" s="60"/>
      <c r="BF117" s="60"/>
      <c r="BG117" s="60"/>
      <c r="BH117" s="60"/>
      <c r="BI117" s="60"/>
      <c r="BJ117" s="60"/>
      <c r="BK117" s="60"/>
      <c r="BL117" s="60"/>
      <c r="BM117" s="60"/>
      <c r="BN117" s="60"/>
      <c r="BO117" s="60"/>
      <c r="BP117" s="60"/>
      <c r="BQ117" s="61"/>
      <c r="BR117" s="11"/>
      <c r="BS117" s="11"/>
      <c r="BT117" s="11"/>
      <c r="BU117" s="11"/>
      <c r="BV117" s="11"/>
      <c r="BW117" s="11"/>
      <c r="BX117" s="11"/>
      <c r="BY117" s="11"/>
      <c r="BZ117" s="9"/>
    </row>
    <row r="118" spans="1:78" s="19" customFormat="1" ht="15.75">
      <c r="A118" s="102">
        <v>0</v>
      </c>
      <c r="B118" s="102"/>
      <c r="C118" s="176" t="s">
        <v>137</v>
      </c>
      <c r="D118" s="144"/>
      <c r="E118" s="144"/>
      <c r="F118" s="144"/>
      <c r="G118" s="144"/>
      <c r="H118" s="144"/>
      <c r="I118" s="145"/>
      <c r="J118" s="130" t="s">
        <v>71</v>
      </c>
      <c r="K118" s="130"/>
      <c r="L118" s="130"/>
      <c r="M118" s="130"/>
      <c r="N118" s="130"/>
      <c r="O118" s="176" t="s">
        <v>71</v>
      </c>
      <c r="P118" s="144"/>
      <c r="Q118" s="144"/>
      <c r="R118" s="144"/>
      <c r="S118" s="144"/>
      <c r="T118" s="144"/>
      <c r="U118" s="144"/>
      <c r="V118" s="144"/>
      <c r="W118" s="144"/>
      <c r="X118" s="145"/>
      <c r="Y118" s="131"/>
      <c r="Z118" s="131"/>
      <c r="AA118" s="131"/>
      <c r="AB118" s="131"/>
      <c r="AC118" s="131"/>
      <c r="AD118" s="131"/>
      <c r="AE118" s="131"/>
      <c r="AF118" s="131"/>
      <c r="AG118" s="131"/>
      <c r="AH118" s="131"/>
      <c r="AI118" s="131"/>
      <c r="AJ118" s="131"/>
      <c r="AK118" s="131"/>
      <c r="AL118" s="131"/>
      <c r="AM118" s="131"/>
      <c r="AN118" s="131"/>
      <c r="AO118" s="131"/>
      <c r="AP118" s="131"/>
      <c r="AQ118" s="131"/>
      <c r="AR118" s="131"/>
      <c r="AS118" s="131"/>
      <c r="AT118" s="131"/>
      <c r="AU118" s="131"/>
      <c r="AV118" s="131"/>
      <c r="AW118" s="131"/>
      <c r="AX118" s="123"/>
      <c r="AY118" s="123"/>
      <c r="AZ118" s="123"/>
      <c r="BA118" s="123"/>
      <c r="BB118" s="123"/>
      <c r="BC118" s="123"/>
      <c r="BD118" s="123"/>
      <c r="BE118" s="123"/>
      <c r="BF118" s="123"/>
      <c r="BG118" s="123"/>
      <c r="BH118" s="123"/>
      <c r="BI118" s="123"/>
      <c r="BJ118" s="123"/>
      <c r="BK118" s="123"/>
      <c r="BL118" s="123"/>
      <c r="BM118" s="123"/>
      <c r="BN118" s="123"/>
      <c r="BO118" s="123"/>
      <c r="BP118" s="123"/>
      <c r="BQ118" s="123"/>
      <c r="BR118" s="21"/>
      <c r="BS118" s="21"/>
      <c r="BT118" s="21"/>
      <c r="BU118" s="21"/>
      <c r="BV118" s="21"/>
      <c r="BW118" s="21"/>
      <c r="BX118" s="21"/>
      <c r="BY118" s="21"/>
      <c r="BZ118" s="22"/>
    </row>
    <row r="119" spans="1:78" ht="25.5" customHeight="1">
      <c r="A119" s="92">
        <v>0</v>
      </c>
      <c r="B119" s="92"/>
      <c r="C119" s="79" t="s">
        <v>138</v>
      </c>
      <c r="D119" s="93"/>
      <c r="E119" s="93"/>
      <c r="F119" s="93"/>
      <c r="G119" s="93"/>
      <c r="H119" s="93"/>
      <c r="I119" s="94"/>
      <c r="J119" s="78" t="s">
        <v>139</v>
      </c>
      <c r="K119" s="78"/>
      <c r="L119" s="78"/>
      <c r="M119" s="78"/>
      <c r="N119" s="78"/>
      <c r="O119" s="79" t="s">
        <v>103</v>
      </c>
      <c r="P119" s="93"/>
      <c r="Q119" s="93"/>
      <c r="R119" s="93"/>
      <c r="S119" s="93"/>
      <c r="T119" s="93"/>
      <c r="U119" s="93"/>
      <c r="V119" s="93"/>
      <c r="W119" s="93"/>
      <c r="X119" s="94"/>
      <c r="Y119" s="95">
        <v>1.4</v>
      </c>
      <c r="Z119" s="95"/>
      <c r="AA119" s="95"/>
      <c r="AB119" s="95"/>
      <c r="AC119" s="95"/>
      <c r="AD119" s="95">
        <v>0</v>
      </c>
      <c r="AE119" s="95"/>
      <c r="AF119" s="95"/>
      <c r="AG119" s="95"/>
      <c r="AH119" s="95"/>
      <c r="AI119" s="95">
        <f t="shared" ref="AI119:AI129" si="16">Y119+AD119</f>
        <v>1.4</v>
      </c>
      <c r="AJ119" s="95"/>
      <c r="AK119" s="95"/>
      <c r="AL119" s="95"/>
      <c r="AM119" s="95"/>
      <c r="AN119" s="95">
        <v>1.8</v>
      </c>
      <c r="AO119" s="95"/>
      <c r="AP119" s="95"/>
      <c r="AQ119" s="95"/>
      <c r="AR119" s="95"/>
      <c r="AS119" s="95">
        <v>0</v>
      </c>
      <c r="AT119" s="95"/>
      <c r="AU119" s="95"/>
      <c r="AV119" s="95"/>
      <c r="AW119" s="95"/>
      <c r="AX119" s="77">
        <f t="shared" ref="AX119:AX129" si="17">AN119+AS119</f>
        <v>1.8</v>
      </c>
      <c r="AY119" s="77"/>
      <c r="AZ119" s="77"/>
      <c r="BA119" s="77"/>
      <c r="BB119" s="77"/>
      <c r="BC119" s="77">
        <f t="shared" ref="BC119:BC129" si="18">AN119-Y119</f>
        <v>0.40000000000000013</v>
      </c>
      <c r="BD119" s="77"/>
      <c r="BE119" s="77"/>
      <c r="BF119" s="77"/>
      <c r="BG119" s="77"/>
      <c r="BH119" s="77">
        <f t="shared" ref="BH119:BH129" si="19">AS119-AD119</f>
        <v>0</v>
      </c>
      <c r="BI119" s="77"/>
      <c r="BJ119" s="77"/>
      <c r="BK119" s="77"/>
      <c r="BL119" s="77"/>
      <c r="BM119" s="77">
        <f t="shared" ref="BM119:BM129" si="20">BC119+BH119</f>
        <v>0.40000000000000013</v>
      </c>
      <c r="BN119" s="77"/>
      <c r="BO119" s="77"/>
      <c r="BP119" s="77"/>
      <c r="BQ119" s="77"/>
      <c r="BR119" s="11"/>
      <c r="BS119" s="11"/>
      <c r="BT119" s="11"/>
      <c r="BU119" s="11"/>
      <c r="BV119" s="11"/>
      <c r="BW119" s="11"/>
      <c r="BX119" s="11"/>
      <c r="BY119" s="11"/>
      <c r="BZ119" s="9"/>
    </row>
    <row r="120" spans="1:78" ht="22.5" customHeight="1">
      <c r="A120" s="46"/>
      <c r="B120" s="48"/>
      <c r="C120" s="47"/>
      <c r="D120" s="65" t="s">
        <v>185</v>
      </c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0"/>
      <c r="AI120" s="60"/>
      <c r="AJ120" s="60"/>
      <c r="AK120" s="60"/>
      <c r="AL120" s="60"/>
      <c r="AM120" s="60"/>
      <c r="AN120" s="60"/>
      <c r="AO120" s="60"/>
      <c r="AP120" s="60"/>
      <c r="AQ120" s="60"/>
      <c r="AR120" s="60"/>
      <c r="AS120" s="60"/>
      <c r="AT120" s="60"/>
      <c r="AU120" s="60"/>
      <c r="AV120" s="60"/>
      <c r="AW120" s="60"/>
      <c r="AX120" s="60"/>
      <c r="AY120" s="60"/>
      <c r="AZ120" s="60"/>
      <c r="BA120" s="60"/>
      <c r="BB120" s="60"/>
      <c r="BC120" s="60"/>
      <c r="BD120" s="60"/>
      <c r="BE120" s="60"/>
      <c r="BF120" s="60"/>
      <c r="BG120" s="60"/>
      <c r="BH120" s="60"/>
      <c r="BI120" s="60"/>
      <c r="BJ120" s="60"/>
      <c r="BK120" s="60"/>
      <c r="BL120" s="60"/>
      <c r="BM120" s="60"/>
      <c r="BN120" s="60"/>
      <c r="BO120" s="60"/>
      <c r="BP120" s="60"/>
      <c r="BQ120" s="61"/>
      <c r="BR120" s="11"/>
      <c r="BS120" s="11"/>
      <c r="BT120" s="11"/>
      <c r="BU120" s="11"/>
      <c r="BV120" s="11"/>
      <c r="BW120" s="11"/>
      <c r="BX120" s="11"/>
      <c r="BY120" s="11"/>
      <c r="BZ120" s="9"/>
    </row>
    <row r="121" spans="1:78" ht="25.5" customHeight="1">
      <c r="A121" s="92">
        <v>0</v>
      </c>
      <c r="B121" s="92"/>
      <c r="C121" s="79" t="s">
        <v>140</v>
      </c>
      <c r="D121" s="93"/>
      <c r="E121" s="93"/>
      <c r="F121" s="93"/>
      <c r="G121" s="93"/>
      <c r="H121" s="93"/>
      <c r="I121" s="94"/>
      <c r="J121" s="78" t="s">
        <v>77</v>
      </c>
      <c r="K121" s="78"/>
      <c r="L121" s="78"/>
      <c r="M121" s="78"/>
      <c r="N121" s="78"/>
      <c r="O121" s="79" t="s">
        <v>141</v>
      </c>
      <c r="P121" s="93"/>
      <c r="Q121" s="93"/>
      <c r="R121" s="93"/>
      <c r="S121" s="93"/>
      <c r="T121" s="93"/>
      <c r="U121" s="93"/>
      <c r="V121" s="93"/>
      <c r="W121" s="93"/>
      <c r="X121" s="94"/>
      <c r="Y121" s="95">
        <v>5.8</v>
      </c>
      <c r="Z121" s="95"/>
      <c r="AA121" s="95"/>
      <c r="AB121" s="95"/>
      <c r="AC121" s="95"/>
      <c r="AD121" s="95">
        <v>0</v>
      </c>
      <c r="AE121" s="95"/>
      <c r="AF121" s="95"/>
      <c r="AG121" s="95"/>
      <c r="AH121" s="95"/>
      <c r="AI121" s="95">
        <f t="shared" si="16"/>
        <v>5.8</v>
      </c>
      <c r="AJ121" s="95"/>
      <c r="AK121" s="95"/>
      <c r="AL121" s="95"/>
      <c r="AM121" s="95"/>
      <c r="AN121" s="95">
        <v>5.8</v>
      </c>
      <c r="AO121" s="95"/>
      <c r="AP121" s="95"/>
      <c r="AQ121" s="95"/>
      <c r="AR121" s="95"/>
      <c r="AS121" s="95">
        <v>0</v>
      </c>
      <c r="AT121" s="95"/>
      <c r="AU121" s="95"/>
      <c r="AV121" s="95"/>
      <c r="AW121" s="95"/>
      <c r="AX121" s="77">
        <f t="shared" si="17"/>
        <v>5.8</v>
      </c>
      <c r="AY121" s="77"/>
      <c r="AZ121" s="77"/>
      <c r="BA121" s="77"/>
      <c r="BB121" s="77"/>
      <c r="BC121" s="77">
        <f t="shared" si="18"/>
        <v>0</v>
      </c>
      <c r="BD121" s="77"/>
      <c r="BE121" s="77"/>
      <c r="BF121" s="77"/>
      <c r="BG121" s="77"/>
      <c r="BH121" s="77">
        <f t="shared" si="19"/>
        <v>0</v>
      </c>
      <c r="BI121" s="77"/>
      <c r="BJ121" s="77"/>
      <c r="BK121" s="77"/>
      <c r="BL121" s="77"/>
      <c r="BM121" s="77">
        <f t="shared" si="20"/>
        <v>0</v>
      </c>
      <c r="BN121" s="77"/>
      <c r="BO121" s="77"/>
      <c r="BP121" s="77"/>
      <c r="BQ121" s="77"/>
      <c r="BR121" s="11"/>
      <c r="BS121" s="11"/>
      <c r="BT121" s="11"/>
      <c r="BU121" s="11"/>
      <c r="BV121" s="11"/>
      <c r="BW121" s="11"/>
      <c r="BX121" s="11"/>
      <c r="BY121" s="11"/>
      <c r="BZ121" s="9"/>
    </row>
    <row r="122" spans="1:78" ht="25.5" customHeight="1">
      <c r="A122" s="92">
        <v>0</v>
      </c>
      <c r="B122" s="92"/>
      <c r="C122" s="79" t="s">
        <v>142</v>
      </c>
      <c r="D122" s="93"/>
      <c r="E122" s="93"/>
      <c r="F122" s="93"/>
      <c r="G122" s="93"/>
      <c r="H122" s="93"/>
      <c r="I122" s="94"/>
      <c r="J122" s="78" t="s">
        <v>139</v>
      </c>
      <c r="K122" s="78"/>
      <c r="L122" s="78"/>
      <c r="M122" s="78"/>
      <c r="N122" s="78"/>
      <c r="O122" s="79" t="s">
        <v>143</v>
      </c>
      <c r="P122" s="93"/>
      <c r="Q122" s="93"/>
      <c r="R122" s="93"/>
      <c r="S122" s="93"/>
      <c r="T122" s="93"/>
      <c r="U122" s="93"/>
      <c r="V122" s="93"/>
      <c r="W122" s="93"/>
      <c r="X122" s="94"/>
      <c r="Y122" s="95">
        <v>1.1000000000000001</v>
      </c>
      <c r="Z122" s="95"/>
      <c r="AA122" s="95"/>
      <c r="AB122" s="95"/>
      <c r="AC122" s="95"/>
      <c r="AD122" s="95">
        <v>0</v>
      </c>
      <c r="AE122" s="95"/>
      <c r="AF122" s="95"/>
      <c r="AG122" s="95"/>
      <c r="AH122" s="95"/>
      <c r="AI122" s="95">
        <f t="shared" si="16"/>
        <v>1.1000000000000001</v>
      </c>
      <c r="AJ122" s="95"/>
      <c r="AK122" s="95"/>
      <c r="AL122" s="95"/>
      <c r="AM122" s="95"/>
      <c r="AN122" s="95">
        <v>1.01</v>
      </c>
      <c r="AO122" s="95"/>
      <c r="AP122" s="95"/>
      <c r="AQ122" s="95"/>
      <c r="AR122" s="95"/>
      <c r="AS122" s="95">
        <v>0</v>
      </c>
      <c r="AT122" s="95"/>
      <c r="AU122" s="95"/>
      <c r="AV122" s="95"/>
      <c r="AW122" s="95"/>
      <c r="AX122" s="77">
        <f t="shared" si="17"/>
        <v>1.01</v>
      </c>
      <c r="AY122" s="77"/>
      <c r="AZ122" s="77"/>
      <c r="BA122" s="77"/>
      <c r="BB122" s="77"/>
      <c r="BC122" s="77">
        <f t="shared" si="18"/>
        <v>-9.000000000000008E-2</v>
      </c>
      <c r="BD122" s="77"/>
      <c r="BE122" s="77"/>
      <c r="BF122" s="77"/>
      <c r="BG122" s="77"/>
      <c r="BH122" s="77">
        <f t="shared" si="19"/>
        <v>0</v>
      </c>
      <c r="BI122" s="77"/>
      <c r="BJ122" s="77"/>
      <c r="BK122" s="77"/>
      <c r="BL122" s="77"/>
      <c r="BM122" s="77">
        <f t="shared" si="20"/>
        <v>-9.000000000000008E-2</v>
      </c>
      <c r="BN122" s="77"/>
      <c r="BO122" s="77"/>
      <c r="BP122" s="77"/>
      <c r="BQ122" s="77"/>
      <c r="BR122" s="11"/>
      <c r="BS122" s="11"/>
      <c r="BT122" s="11"/>
      <c r="BU122" s="11"/>
      <c r="BV122" s="11"/>
      <c r="BW122" s="11"/>
      <c r="BX122" s="11"/>
      <c r="BY122" s="11"/>
      <c r="BZ122" s="9"/>
    </row>
    <row r="123" spans="1:78" ht="76.5" customHeight="1">
      <c r="A123" s="92">
        <v>0</v>
      </c>
      <c r="B123" s="92"/>
      <c r="C123" s="79" t="s">
        <v>144</v>
      </c>
      <c r="D123" s="93"/>
      <c r="E123" s="93"/>
      <c r="F123" s="93"/>
      <c r="G123" s="93"/>
      <c r="H123" s="93"/>
      <c r="I123" s="94"/>
      <c r="J123" s="78" t="s">
        <v>139</v>
      </c>
      <c r="K123" s="78"/>
      <c r="L123" s="78"/>
      <c r="M123" s="78"/>
      <c r="N123" s="78"/>
      <c r="O123" s="79" t="s">
        <v>145</v>
      </c>
      <c r="P123" s="93"/>
      <c r="Q123" s="93"/>
      <c r="R123" s="93"/>
      <c r="S123" s="93"/>
      <c r="T123" s="93"/>
      <c r="U123" s="93"/>
      <c r="V123" s="93"/>
      <c r="W123" s="93"/>
      <c r="X123" s="94"/>
      <c r="Y123" s="95">
        <v>-4.3</v>
      </c>
      <c r="Z123" s="95"/>
      <c r="AA123" s="95"/>
      <c r="AB123" s="95"/>
      <c r="AC123" s="95"/>
      <c r="AD123" s="95">
        <v>0</v>
      </c>
      <c r="AE123" s="95"/>
      <c r="AF123" s="95"/>
      <c r="AG123" s="95"/>
      <c r="AH123" s="95"/>
      <c r="AI123" s="95">
        <f t="shared" si="16"/>
        <v>-4.3</v>
      </c>
      <c r="AJ123" s="95"/>
      <c r="AK123" s="95"/>
      <c r="AL123" s="95"/>
      <c r="AM123" s="95"/>
      <c r="AN123" s="95">
        <v>0.3</v>
      </c>
      <c r="AO123" s="95"/>
      <c r="AP123" s="95"/>
      <c r="AQ123" s="95"/>
      <c r="AR123" s="95"/>
      <c r="AS123" s="95">
        <v>0</v>
      </c>
      <c r="AT123" s="95"/>
      <c r="AU123" s="95"/>
      <c r="AV123" s="95"/>
      <c r="AW123" s="95"/>
      <c r="AX123" s="77">
        <f t="shared" si="17"/>
        <v>0.3</v>
      </c>
      <c r="AY123" s="77"/>
      <c r="AZ123" s="77"/>
      <c r="BA123" s="77"/>
      <c r="BB123" s="77"/>
      <c r="BC123" s="77">
        <f t="shared" si="18"/>
        <v>4.5999999999999996</v>
      </c>
      <c r="BD123" s="77"/>
      <c r="BE123" s="77"/>
      <c r="BF123" s="77"/>
      <c r="BG123" s="77"/>
      <c r="BH123" s="77">
        <f t="shared" si="19"/>
        <v>0</v>
      </c>
      <c r="BI123" s="77"/>
      <c r="BJ123" s="77"/>
      <c r="BK123" s="77"/>
      <c r="BL123" s="77"/>
      <c r="BM123" s="77">
        <f t="shared" si="20"/>
        <v>4.5999999999999996</v>
      </c>
      <c r="BN123" s="77"/>
      <c r="BO123" s="77"/>
      <c r="BP123" s="77"/>
      <c r="BQ123" s="77"/>
      <c r="BR123" s="11"/>
      <c r="BS123" s="11"/>
      <c r="BT123" s="11"/>
      <c r="BU123" s="11"/>
      <c r="BV123" s="11"/>
      <c r="BW123" s="11"/>
      <c r="BX123" s="11"/>
      <c r="BY123" s="11"/>
      <c r="BZ123" s="9"/>
    </row>
    <row r="124" spans="1:78" ht="38.25" customHeight="1">
      <c r="A124" s="92">
        <v>0</v>
      </c>
      <c r="B124" s="92"/>
      <c r="C124" s="79" t="s">
        <v>146</v>
      </c>
      <c r="D124" s="93"/>
      <c r="E124" s="93"/>
      <c r="F124" s="93"/>
      <c r="G124" s="93"/>
      <c r="H124" s="93"/>
      <c r="I124" s="94"/>
      <c r="J124" s="78" t="s">
        <v>139</v>
      </c>
      <c r="K124" s="78"/>
      <c r="L124" s="78"/>
      <c r="M124" s="78"/>
      <c r="N124" s="78"/>
      <c r="O124" s="79" t="s">
        <v>147</v>
      </c>
      <c r="P124" s="93"/>
      <c r="Q124" s="93"/>
      <c r="R124" s="93"/>
      <c r="S124" s="93"/>
      <c r="T124" s="93"/>
      <c r="U124" s="93"/>
      <c r="V124" s="93"/>
      <c r="W124" s="93"/>
      <c r="X124" s="94"/>
      <c r="Y124" s="95">
        <v>0</v>
      </c>
      <c r="Z124" s="95"/>
      <c r="AA124" s="95"/>
      <c r="AB124" s="95"/>
      <c r="AC124" s="95"/>
      <c r="AD124" s="95">
        <v>100</v>
      </c>
      <c r="AE124" s="95"/>
      <c r="AF124" s="95"/>
      <c r="AG124" s="95"/>
      <c r="AH124" s="95"/>
      <c r="AI124" s="95">
        <f t="shared" si="16"/>
        <v>100</v>
      </c>
      <c r="AJ124" s="95"/>
      <c r="AK124" s="95"/>
      <c r="AL124" s="95"/>
      <c r="AM124" s="95"/>
      <c r="AN124" s="95">
        <v>0</v>
      </c>
      <c r="AO124" s="95"/>
      <c r="AP124" s="95"/>
      <c r="AQ124" s="95"/>
      <c r="AR124" s="95"/>
      <c r="AS124" s="95">
        <v>99.25</v>
      </c>
      <c r="AT124" s="95"/>
      <c r="AU124" s="95"/>
      <c r="AV124" s="95"/>
      <c r="AW124" s="95"/>
      <c r="AX124" s="77">
        <f t="shared" si="17"/>
        <v>99.25</v>
      </c>
      <c r="AY124" s="77"/>
      <c r="AZ124" s="77"/>
      <c r="BA124" s="77"/>
      <c r="BB124" s="77"/>
      <c r="BC124" s="77">
        <f t="shared" si="18"/>
        <v>0</v>
      </c>
      <c r="BD124" s="77"/>
      <c r="BE124" s="77"/>
      <c r="BF124" s="77"/>
      <c r="BG124" s="77"/>
      <c r="BH124" s="77">
        <f t="shared" si="19"/>
        <v>-0.75</v>
      </c>
      <c r="BI124" s="77"/>
      <c r="BJ124" s="77"/>
      <c r="BK124" s="77"/>
      <c r="BL124" s="77"/>
      <c r="BM124" s="77">
        <f t="shared" si="20"/>
        <v>-0.75</v>
      </c>
      <c r="BN124" s="77"/>
      <c r="BO124" s="77"/>
      <c r="BP124" s="77"/>
      <c r="BQ124" s="77"/>
      <c r="BR124" s="11"/>
      <c r="BS124" s="11"/>
      <c r="BT124" s="11"/>
      <c r="BU124" s="11"/>
      <c r="BV124" s="11"/>
      <c r="BW124" s="11"/>
      <c r="BX124" s="11"/>
      <c r="BY124" s="11"/>
      <c r="BZ124" s="9"/>
    </row>
    <row r="125" spans="1:78" ht="38.25" customHeight="1">
      <c r="A125" s="92">
        <v>0</v>
      </c>
      <c r="B125" s="92"/>
      <c r="C125" s="79" t="s">
        <v>178</v>
      </c>
      <c r="D125" s="93"/>
      <c r="E125" s="93"/>
      <c r="F125" s="93"/>
      <c r="G125" s="93"/>
      <c r="H125" s="93"/>
      <c r="I125" s="94"/>
      <c r="J125" s="78" t="s">
        <v>139</v>
      </c>
      <c r="K125" s="78"/>
      <c r="L125" s="78"/>
      <c r="M125" s="78"/>
      <c r="N125" s="78"/>
      <c r="O125" s="79" t="s">
        <v>177</v>
      </c>
      <c r="P125" s="93"/>
      <c r="Q125" s="93"/>
      <c r="R125" s="93"/>
      <c r="S125" s="93"/>
      <c r="T125" s="93"/>
      <c r="U125" s="93"/>
      <c r="V125" s="93"/>
      <c r="W125" s="93"/>
      <c r="X125" s="94"/>
      <c r="Y125" s="95">
        <v>0</v>
      </c>
      <c r="Z125" s="95"/>
      <c r="AA125" s="95"/>
      <c r="AB125" s="95"/>
      <c r="AC125" s="95"/>
      <c r="AD125" s="75">
        <v>100</v>
      </c>
      <c r="AE125" s="75"/>
      <c r="AF125" s="75"/>
      <c r="AG125" s="75"/>
      <c r="AH125" s="75"/>
      <c r="AI125" s="95">
        <f t="shared" si="16"/>
        <v>100</v>
      </c>
      <c r="AJ125" s="95"/>
      <c r="AK125" s="95"/>
      <c r="AL125" s="95"/>
      <c r="AM125" s="95"/>
      <c r="AN125" s="95">
        <v>0</v>
      </c>
      <c r="AO125" s="95"/>
      <c r="AP125" s="95"/>
      <c r="AQ125" s="95"/>
      <c r="AR125" s="95"/>
      <c r="AS125" s="75">
        <v>99.92</v>
      </c>
      <c r="AT125" s="75"/>
      <c r="AU125" s="75"/>
      <c r="AV125" s="75"/>
      <c r="AW125" s="75"/>
      <c r="AX125" s="77">
        <f t="shared" si="17"/>
        <v>99.92</v>
      </c>
      <c r="AY125" s="77"/>
      <c r="AZ125" s="77"/>
      <c r="BA125" s="77"/>
      <c r="BB125" s="77"/>
      <c r="BC125" s="77">
        <f t="shared" si="18"/>
        <v>0</v>
      </c>
      <c r="BD125" s="77"/>
      <c r="BE125" s="77"/>
      <c r="BF125" s="77"/>
      <c r="BG125" s="77"/>
      <c r="BH125" s="77">
        <f t="shared" si="19"/>
        <v>-7.9999999999998295E-2</v>
      </c>
      <c r="BI125" s="77"/>
      <c r="BJ125" s="77"/>
      <c r="BK125" s="77"/>
      <c r="BL125" s="77"/>
      <c r="BM125" s="77">
        <f t="shared" si="20"/>
        <v>-7.9999999999998295E-2</v>
      </c>
      <c r="BN125" s="77"/>
      <c r="BO125" s="77"/>
      <c r="BP125" s="77"/>
      <c r="BQ125" s="77"/>
      <c r="BR125" s="11"/>
      <c r="BS125" s="11"/>
      <c r="BT125" s="11"/>
      <c r="BU125" s="11"/>
      <c r="BV125" s="11"/>
      <c r="BW125" s="11"/>
      <c r="BX125" s="11"/>
      <c r="BY125" s="11"/>
      <c r="BZ125" s="9"/>
    </row>
    <row r="126" spans="1:78" ht="38.25" customHeight="1">
      <c r="A126" s="92">
        <v>0</v>
      </c>
      <c r="B126" s="92"/>
      <c r="C126" s="79" t="s">
        <v>179</v>
      </c>
      <c r="D126" s="93"/>
      <c r="E126" s="93"/>
      <c r="F126" s="93"/>
      <c r="G126" s="93"/>
      <c r="H126" s="93"/>
      <c r="I126" s="94"/>
      <c r="J126" s="78" t="s">
        <v>139</v>
      </c>
      <c r="K126" s="78"/>
      <c r="L126" s="78"/>
      <c r="M126" s="78"/>
      <c r="N126" s="78"/>
      <c r="O126" s="71" t="s">
        <v>176</v>
      </c>
      <c r="P126" s="72"/>
      <c r="Q126" s="72"/>
      <c r="R126" s="72"/>
      <c r="S126" s="72"/>
      <c r="T126" s="72"/>
      <c r="U126" s="72"/>
      <c r="V126" s="72"/>
      <c r="W126" s="72"/>
      <c r="X126" s="73"/>
      <c r="Y126" s="95">
        <v>0</v>
      </c>
      <c r="Z126" s="95"/>
      <c r="AA126" s="95"/>
      <c r="AB126" s="95"/>
      <c r="AC126" s="95"/>
      <c r="AD126" s="75">
        <v>100</v>
      </c>
      <c r="AE126" s="75"/>
      <c r="AF126" s="75"/>
      <c r="AG126" s="75"/>
      <c r="AH126" s="75"/>
      <c r="AI126" s="95">
        <f t="shared" si="16"/>
        <v>100</v>
      </c>
      <c r="AJ126" s="95"/>
      <c r="AK126" s="95"/>
      <c r="AL126" s="95"/>
      <c r="AM126" s="95"/>
      <c r="AN126" s="95">
        <v>0</v>
      </c>
      <c r="AO126" s="95"/>
      <c r="AP126" s="95"/>
      <c r="AQ126" s="95"/>
      <c r="AR126" s="95"/>
      <c r="AS126" s="75">
        <v>100</v>
      </c>
      <c r="AT126" s="75"/>
      <c r="AU126" s="75"/>
      <c r="AV126" s="75"/>
      <c r="AW126" s="75"/>
      <c r="AX126" s="77">
        <f t="shared" si="17"/>
        <v>100</v>
      </c>
      <c r="AY126" s="77"/>
      <c r="AZ126" s="77"/>
      <c r="BA126" s="77"/>
      <c r="BB126" s="77"/>
      <c r="BC126" s="77">
        <f t="shared" si="18"/>
        <v>0</v>
      </c>
      <c r="BD126" s="77"/>
      <c r="BE126" s="77"/>
      <c r="BF126" s="77"/>
      <c r="BG126" s="77"/>
      <c r="BH126" s="77">
        <f t="shared" si="19"/>
        <v>0</v>
      </c>
      <c r="BI126" s="77"/>
      <c r="BJ126" s="77"/>
      <c r="BK126" s="77"/>
      <c r="BL126" s="77"/>
      <c r="BM126" s="77">
        <f t="shared" si="20"/>
        <v>0</v>
      </c>
      <c r="BN126" s="77"/>
      <c r="BO126" s="77"/>
      <c r="BP126" s="77"/>
      <c r="BQ126" s="77"/>
      <c r="BR126" s="11"/>
      <c r="BS126" s="11"/>
      <c r="BT126" s="11"/>
      <c r="BU126" s="11"/>
      <c r="BV126" s="11"/>
      <c r="BW126" s="11"/>
      <c r="BX126" s="11"/>
      <c r="BY126" s="11"/>
      <c r="BZ126" s="9"/>
    </row>
    <row r="127" spans="1:78" ht="38.25" customHeight="1">
      <c r="A127" s="92">
        <v>0</v>
      </c>
      <c r="B127" s="92"/>
      <c r="C127" s="79" t="s">
        <v>148</v>
      </c>
      <c r="D127" s="93"/>
      <c r="E127" s="93"/>
      <c r="F127" s="93"/>
      <c r="G127" s="93"/>
      <c r="H127" s="93"/>
      <c r="I127" s="94"/>
      <c r="J127" s="78" t="s">
        <v>139</v>
      </c>
      <c r="K127" s="78"/>
      <c r="L127" s="78"/>
      <c r="M127" s="78"/>
      <c r="N127" s="78"/>
      <c r="O127" s="79" t="s">
        <v>149</v>
      </c>
      <c r="P127" s="93"/>
      <c r="Q127" s="93"/>
      <c r="R127" s="93"/>
      <c r="S127" s="93"/>
      <c r="T127" s="93"/>
      <c r="U127" s="93"/>
      <c r="V127" s="93"/>
      <c r="W127" s="93"/>
      <c r="X127" s="94"/>
      <c r="Y127" s="95">
        <v>100</v>
      </c>
      <c r="Z127" s="95"/>
      <c r="AA127" s="95"/>
      <c r="AB127" s="95"/>
      <c r="AC127" s="95"/>
      <c r="AD127" s="95">
        <v>0</v>
      </c>
      <c r="AE127" s="95"/>
      <c r="AF127" s="95"/>
      <c r="AG127" s="95"/>
      <c r="AH127" s="95"/>
      <c r="AI127" s="95">
        <f t="shared" si="16"/>
        <v>100</v>
      </c>
      <c r="AJ127" s="95"/>
      <c r="AK127" s="95"/>
      <c r="AL127" s="95"/>
      <c r="AM127" s="95"/>
      <c r="AN127" s="95">
        <v>100</v>
      </c>
      <c r="AO127" s="95"/>
      <c r="AP127" s="95"/>
      <c r="AQ127" s="95"/>
      <c r="AR127" s="95"/>
      <c r="AS127" s="95">
        <v>0</v>
      </c>
      <c r="AT127" s="95"/>
      <c r="AU127" s="95"/>
      <c r="AV127" s="95"/>
      <c r="AW127" s="95"/>
      <c r="AX127" s="77">
        <f t="shared" si="17"/>
        <v>100</v>
      </c>
      <c r="AY127" s="77"/>
      <c r="AZ127" s="77"/>
      <c r="BA127" s="77"/>
      <c r="BB127" s="77"/>
      <c r="BC127" s="77">
        <f t="shared" si="18"/>
        <v>0</v>
      </c>
      <c r="BD127" s="77"/>
      <c r="BE127" s="77"/>
      <c r="BF127" s="77"/>
      <c r="BG127" s="77"/>
      <c r="BH127" s="77">
        <f t="shared" si="19"/>
        <v>0</v>
      </c>
      <c r="BI127" s="77"/>
      <c r="BJ127" s="77"/>
      <c r="BK127" s="77"/>
      <c r="BL127" s="77"/>
      <c r="BM127" s="77">
        <f t="shared" si="20"/>
        <v>0</v>
      </c>
      <c r="BN127" s="77"/>
      <c r="BO127" s="77"/>
      <c r="BP127" s="77"/>
      <c r="BQ127" s="77"/>
      <c r="BR127" s="11"/>
      <c r="BS127" s="11"/>
      <c r="BT127" s="11"/>
      <c r="BU127" s="11"/>
      <c r="BV127" s="11"/>
      <c r="BW127" s="11"/>
      <c r="BX127" s="11"/>
      <c r="BY127" s="11"/>
      <c r="BZ127" s="9"/>
    </row>
    <row r="128" spans="1:78" ht="38.25" customHeight="1">
      <c r="A128" s="92">
        <v>0</v>
      </c>
      <c r="B128" s="92"/>
      <c r="C128" s="79" t="s">
        <v>150</v>
      </c>
      <c r="D128" s="93"/>
      <c r="E128" s="93"/>
      <c r="F128" s="93"/>
      <c r="G128" s="93"/>
      <c r="H128" s="93"/>
      <c r="I128" s="94"/>
      <c r="J128" s="78" t="s">
        <v>139</v>
      </c>
      <c r="K128" s="78"/>
      <c r="L128" s="78"/>
      <c r="M128" s="78"/>
      <c r="N128" s="78"/>
      <c r="O128" s="79" t="s">
        <v>151</v>
      </c>
      <c r="P128" s="93"/>
      <c r="Q128" s="93"/>
      <c r="R128" s="93"/>
      <c r="S128" s="93"/>
      <c r="T128" s="93"/>
      <c r="U128" s="93"/>
      <c r="V128" s="93"/>
      <c r="W128" s="93"/>
      <c r="X128" s="94"/>
      <c r="Y128" s="95">
        <v>100</v>
      </c>
      <c r="Z128" s="95"/>
      <c r="AA128" s="95"/>
      <c r="AB128" s="95"/>
      <c r="AC128" s="95"/>
      <c r="AD128" s="95">
        <v>0</v>
      </c>
      <c r="AE128" s="95"/>
      <c r="AF128" s="95"/>
      <c r="AG128" s="95"/>
      <c r="AH128" s="95"/>
      <c r="AI128" s="95">
        <f t="shared" si="16"/>
        <v>100</v>
      </c>
      <c r="AJ128" s="95"/>
      <c r="AK128" s="95"/>
      <c r="AL128" s="95"/>
      <c r="AM128" s="95"/>
      <c r="AN128" s="95">
        <v>100</v>
      </c>
      <c r="AO128" s="95"/>
      <c r="AP128" s="95"/>
      <c r="AQ128" s="95"/>
      <c r="AR128" s="95"/>
      <c r="AS128" s="95">
        <v>0</v>
      </c>
      <c r="AT128" s="95"/>
      <c r="AU128" s="95"/>
      <c r="AV128" s="95"/>
      <c r="AW128" s="95"/>
      <c r="AX128" s="77">
        <f t="shared" si="17"/>
        <v>100</v>
      </c>
      <c r="AY128" s="77"/>
      <c r="AZ128" s="77"/>
      <c r="BA128" s="77"/>
      <c r="BB128" s="77"/>
      <c r="BC128" s="77">
        <f t="shared" si="18"/>
        <v>0</v>
      </c>
      <c r="BD128" s="77"/>
      <c r="BE128" s="77"/>
      <c r="BF128" s="77"/>
      <c r="BG128" s="77"/>
      <c r="BH128" s="77">
        <f t="shared" si="19"/>
        <v>0</v>
      </c>
      <c r="BI128" s="77"/>
      <c r="BJ128" s="77"/>
      <c r="BK128" s="77"/>
      <c r="BL128" s="77"/>
      <c r="BM128" s="77">
        <f t="shared" si="20"/>
        <v>0</v>
      </c>
      <c r="BN128" s="77"/>
      <c r="BO128" s="77"/>
      <c r="BP128" s="77"/>
      <c r="BQ128" s="77"/>
      <c r="BR128" s="11"/>
      <c r="BS128" s="11"/>
      <c r="BT128" s="11"/>
      <c r="BU128" s="11"/>
      <c r="BV128" s="11"/>
      <c r="BW128" s="11"/>
      <c r="BX128" s="11"/>
      <c r="BY128" s="11"/>
      <c r="BZ128" s="9"/>
    </row>
    <row r="129" spans="1:83" ht="38.25" customHeight="1">
      <c r="A129" s="92">
        <v>0</v>
      </c>
      <c r="B129" s="92"/>
      <c r="C129" s="79" t="s">
        <v>152</v>
      </c>
      <c r="D129" s="93"/>
      <c r="E129" s="93"/>
      <c r="F129" s="93"/>
      <c r="G129" s="93"/>
      <c r="H129" s="93"/>
      <c r="I129" s="94"/>
      <c r="J129" s="78" t="s">
        <v>139</v>
      </c>
      <c r="K129" s="78"/>
      <c r="L129" s="78"/>
      <c r="M129" s="78"/>
      <c r="N129" s="78"/>
      <c r="O129" s="79" t="s">
        <v>153</v>
      </c>
      <c r="P129" s="93"/>
      <c r="Q129" s="93"/>
      <c r="R129" s="93"/>
      <c r="S129" s="93"/>
      <c r="T129" s="93"/>
      <c r="U129" s="93"/>
      <c r="V129" s="93"/>
      <c r="W129" s="93"/>
      <c r="X129" s="94"/>
      <c r="Y129" s="95">
        <v>100</v>
      </c>
      <c r="Z129" s="95"/>
      <c r="AA129" s="95"/>
      <c r="AB129" s="95"/>
      <c r="AC129" s="95"/>
      <c r="AD129" s="95">
        <v>0</v>
      </c>
      <c r="AE129" s="95"/>
      <c r="AF129" s="95"/>
      <c r="AG129" s="95"/>
      <c r="AH129" s="95"/>
      <c r="AI129" s="95">
        <f t="shared" si="16"/>
        <v>100</v>
      </c>
      <c r="AJ129" s="95"/>
      <c r="AK129" s="95"/>
      <c r="AL129" s="95"/>
      <c r="AM129" s="95"/>
      <c r="AN129" s="95">
        <v>100</v>
      </c>
      <c r="AO129" s="95"/>
      <c r="AP129" s="95"/>
      <c r="AQ129" s="95"/>
      <c r="AR129" s="95"/>
      <c r="AS129" s="95">
        <v>0</v>
      </c>
      <c r="AT129" s="95"/>
      <c r="AU129" s="95"/>
      <c r="AV129" s="95"/>
      <c r="AW129" s="95"/>
      <c r="AX129" s="77">
        <f t="shared" si="17"/>
        <v>100</v>
      </c>
      <c r="AY129" s="77"/>
      <c r="AZ129" s="77"/>
      <c r="BA129" s="77"/>
      <c r="BB129" s="77"/>
      <c r="BC129" s="77">
        <f t="shared" si="18"/>
        <v>0</v>
      </c>
      <c r="BD129" s="77"/>
      <c r="BE129" s="77"/>
      <c r="BF129" s="77"/>
      <c r="BG129" s="77"/>
      <c r="BH129" s="77">
        <f t="shared" si="19"/>
        <v>0</v>
      </c>
      <c r="BI129" s="77"/>
      <c r="BJ129" s="77"/>
      <c r="BK129" s="77"/>
      <c r="BL129" s="77"/>
      <c r="BM129" s="77">
        <f t="shared" si="20"/>
        <v>0</v>
      </c>
      <c r="BN129" s="77"/>
      <c r="BO129" s="77"/>
      <c r="BP129" s="77"/>
      <c r="BQ129" s="77"/>
      <c r="BR129" s="11"/>
      <c r="BS129" s="11"/>
      <c r="BT129" s="11"/>
      <c r="BU129" s="11"/>
      <c r="BV129" s="11"/>
      <c r="BW129" s="11"/>
      <c r="BX129" s="11"/>
      <c r="BY129" s="11"/>
      <c r="BZ129" s="9"/>
    </row>
    <row r="130" spans="1:83" ht="4.5" customHeight="1"/>
    <row r="131" spans="1:83" ht="15.95" customHeight="1">
      <c r="A131" s="119" t="s">
        <v>55</v>
      </c>
      <c r="B131" s="119"/>
      <c r="C131" s="119"/>
      <c r="D131" s="119"/>
      <c r="E131" s="119"/>
      <c r="F131" s="119"/>
      <c r="G131" s="119"/>
      <c r="H131" s="119"/>
      <c r="I131" s="119"/>
      <c r="J131" s="119"/>
      <c r="K131" s="119"/>
      <c r="L131" s="119"/>
      <c r="M131" s="119"/>
      <c r="N131" s="119"/>
      <c r="O131" s="119"/>
      <c r="P131" s="119"/>
      <c r="Q131" s="119"/>
      <c r="R131" s="119"/>
      <c r="S131" s="119"/>
      <c r="T131" s="119"/>
      <c r="U131" s="119"/>
      <c r="V131" s="119"/>
      <c r="W131" s="119"/>
      <c r="X131" s="119"/>
      <c r="Y131" s="119"/>
      <c r="Z131" s="119"/>
      <c r="AA131" s="119"/>
      <c r="AB131" s="119"/>
      <c r="AC131" s="119"/>
      <c r="AD131" s="119"/>
      <c r="AE131" s="119"/>
      <c r="AF131" s="119"/>
      <c r="AG131" s="119"/>
      <c r="AH131" s="119"/>
      <c r="AI131" s="119"/>
      <c r="AJ131" s="119"/>
      <c r="AK131" s="119"/>
      <c r="AL131" s="119"/>
      <c r="AM131" s="119"/>
      <c r="AN131" s="119"/>
      <c r="AO131" s="119"/>
      <c r="AP131" s="119"/>
      <c r="AQ131" s="119"/>
      <c r="AR131" s="119"/>
      <c r="AS131" s="119"/>
      <c r="AT131" s="119"/>
      <c r="AU131" s="119"/>
      <c r="AV131" s="119"/>
      <c r="AW131" s="119"/>
      <c r="AX131" s="119"/>
      <c r="AY131" s="119"/>
      <c r="AZ131" s="119"/>
      <c r="BA131" s="119"/>
      <c r="BB131" s="119"/>
      <c r="BC131" s="119"/>
      <c r="BD131" s="119"/>
      <c r="BE131" s="119"/>
      <c r="BF131" s="119"/>
      <c r="BG131" s="119"/>
      <c r="BH131" s="119"/>
      <c r="BI131" s="119"/>
      <c r="BJ131" s="119"/>
      <c r="BK131" s="119"/>
      <c r="BL131" s="119"/>
    </row>
    <row r="132" spans="1:83" ht="0.75" customHeight="1">
      <c r="A132" s="134"/>
      <c r="B132" s="134"/>
      <c r="C132" s="134"/>
      <c r="D132" s="134"/>
      <c r="E132" s="134"/>
      <c r="F132" s="134"/>
      <c r="G132" s="134"/>
      <c r="H132" s="134"/>
      <c r="I132" s="134"/>
      <c r="J132" s="134"/>
      <c r="K132" s="134"/>
      <c r="L132" s="134"/>
      <c r="M132" s="134"/>
      <c r="N132" s="134"/>
      <c r="O132" s="134"/>
      <c r="P132" s="134"/>
      <c r="Q132" s="134"/>
      <c r="R132" s="134"/>
      <c r="S132" s="134"/>
      <c r="T132" s="134"/>
      <c r="U132" s="134"/>
      <c r="V132" s="134"/>
      <c r="W132" s="134"/>
      <c r="X132" s="134"/>
      <c r="Y132" s="134"/>
      <c r="Z132" s="134"/>
      <c r="AA132" s="134"/>
      <c r="AB132" s="134"/>
      <c r="AC132" s="134"/>
      <c r="AD132" s="134"/>
      <c r="AE132" s="134"/>
      <c r="AF132" s="134"/>
      <c r="AG132" s="134"/>
      <c r="AH132" s="134"/>
      <c r="AI132" s="134"/>
      <c r="AJ132" s="134"/>
      <c r="AK132" s="134"/>
      <c r="AL132" s="134"/>
      <c r="AM132" s="134"/>
      <c r="AN132" s="134"/>
      <c r="AO132" s="134"/>
      <c r="AP132" s="134"/>
      <c r="AQ132" s="134"/>
      <c r="AR132" s="134"/>
      <c r="AS132" s="134"/>
      <c r="AT132" s="134"/>
      <c r="AU132" s="134"/>
      <c r="AV132" s="134"/>
      <c r="AW132" s="134"/>
      <c r="AX132" s="134"/>
      <c r="AY132" s="134"/>
      <c r="AZ132" s="134"/>
      <c r="BA132" s="134"/>
      <c r="BB132" s="134"/>
      <c r="BC132" s="134"/>
      <c r="BD132" s="134"/>
      <c r="BE132" s="134"/>
      <c r="BF132" s="134"/>
      <c r="BG132" s="134"/>
      <c r="BH132" s="134"/>
      <c r="BI132" s="134"/>
      <c r="BJ132" s="134"/>
      <c r="BK132" s="134"/>
      <c r="BL132" s="134"/>
    </row>
    <row r="133" spans="1:83" ht="2.25" hidden="1" customHeight="1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/>
      <c r="BF133" s="17"/>
      <c r="BG133" s="17"/>
      <c r="BH133" s="17"/>
      <c r="BI133" s="17"/>
      <c r="BJ133" s="17"/>
      <c r="BK133" s="17"/>
      <c r="BL133" s="17"/>
    </row>
    <row r="134" spans="1:83" ht="15.75" hidden="1" customHeight="1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  <c r="BH134" s="17"/>
      <c r="BI134" s="17"/>
      <c r="BJ134" s="17"/>
      <c r="BK134" s="17"/>
      <c r="BL134" s="17"/>
    </row>
    <row r="135" spans="1:83" ht="42" hidden="1" customHeight="1">
      <c r="A135" s="104"/>
      <c r="B135" s="104"/>
      <c r="C135" s="104"/>
      <c r="D135" s="104"/>
      <c r="E135" s="104"/>
      <c r="F135" s="104"/>
      <c r="G135" s="104"/>
      <c r="H135" s="104"/>
      <c r="I135" s="104"/>
      <c r="J135" s="104"/>
      <c r="K135" s="104"/>
      <c r="L135" s="104"/>
      <c r="M135" s="104"/>
      <c r="N135" s="104"/>
      <c r="O135" s="104"/>
      <c r="P135" s="104"/>
      <c r="Q135" s="104"/>
      <c r="R135" s="104"/>
      <c r="S135" s="104"/>
      <c r="T135" s="104"/>
      <c r="U135" s="104"/>
      <c r="V135" s="104"/>
      <c r="W135" s="105"/>
      <c r="X135" s="105"/>
      <c r="Y135" s="105"/>
      <c r="Z135" s="105"/>
      <c r="AA135" s="105"/>
      <c r="AB135" s="105"/>
      <c r="AC135" s="105"/>
      <c r="AD135" s="105"/>
      <c r="AE135" s="105"/>
      <c r="AF135" s="105"/>
      <c r="AG135" s="105"/>
      <c r="AH135" s="105"/>
      <c r="AI135" s="105"/>
      <c r="AJ135" s="105"/>
      <c r="AK135" s="105"/>
      <c r="AL135" s="105"/>
      <c r="AM135" s="105"/>
      <c r="AN135" s="3"/>
      <c r="AO135" s="3"/>
      <c r="AP135" s="106"/>
      <c r="AQ135" s="106"/>
      <c r="AR135" s="106"/>
      <c r="AS135" s="106"/>
      <c r="AT135" s="106"/>
      <c r="AU135" s="106"/>
      <c r="AV135" s="106"/>
      <c r="AW135" s="106"/>
      <c r="AX135" s="106"/>
      <c r="AY135" s="106"/>
      <c r="AZ135" s="106"/>
      <c r="BA135" s="106"/>
      <c r="BB135" s="106"/>
      <c r="BC135" s="106"/>
      <c r="BD135" s="106"/>
      <c r="BE135" s="106"/>
      <c r="BF135" s="106"/>
      <c r="BG135" s="106"/>
      <c r="BH135" s="106"/>
    </row>
    <row r="136" spans="1:83" hidden="1"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4"/>
      <c r="AO136" s="4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  <c r="BD136" s="103"/>
      <c r="BE136" s="103"/>
      <c r="BF136" s="103"/>
      <c r="BG136" s="103"/>
      <c r="BH136" s="103"/>
    </row>
    <row r="137" spans="1:83" hidden="1"/>
    <row r="138" spans="1:83" hidden="1"/>
    <row r="139" spans="1:83" ht="15.75" hidden="1" customHeight="1">
      <c r="A139" s="104"/>
      <c r="B139" s="104"/>
      <c r="C139" s="104"/>
      <c r="D139" s="104"/>
      <c r="E139" s="104"/>
      <c r="F139" s="104"/>
      <c r="G139" s="104"/>
      <c r="H139" s="104"/>
      <c r="I139" s="104"/>
      <c r="J139" s="104"/>
      <c r="K139" s="104"/>
      <c r="L139" s="104"/>
      <c r="M139" s="104"/>
      <c r="N139" s="104"/>
      <c r="O139" s="104"/>
      <c r="P139" s="104"/>
      <c r="Q139" s="104"/>
      <c r="R139" s="104"/>
      <c r="S139" s="104"/>
      <c r="T139" s="104"/>
      <c r="U139" s="104"/>
      <c r="V139" s="104"/>
      <c r="W139" s="105"/>
      <c r="X139" s="105"/>
      <c r="Y139" s="105"/>
      <c r="Z139" s="105"/>
      <c r="AA139" s="105"/>
      <c r="AB139" s="105"/>
      <c r="AC139" s="105"/>
      <c r="AD139" s="105"/>
      <c r="AE139" s="105"/>
      <c r="AF139" s="105"/>
      <c r="AG139" s="105"/>
      <c r="AH139" s="105"/>
      <c r="AI139" s="105"/>
      <c r="AJ139" s="105"/>
      <c r="AK139" s="105"/>
      <c r="AL139" s="105"/>
      <c r="AM139" s="105"/>
      <c r="AN139" s="3"/>
      <c r="AO139" s="3"/>
      <c r="AP139" s="106"/>
      <c r="AQ139" s="106"/>
      <c r="AR139" s="106"/>
      <c r="AS139" s="106"/>
      <c r="AT139" s="106"/>
      <c r="AU139" s="106"/>
      <c r="AV139" s="106"/>
      <c r="AW139" s="106"/>
      <c r="AX139" s="106"/>
      <c r="AY139" s="106"/>
      <c r="AZ139" s="106"/>
      <c r="BA139" s="106"/>
      <c r="BB139" s="106"/>
      <c r="BC139" s="106"/>
      <c r="BD139" s="106"/>
      <c r="BE139" s="106"/>
      <c r="BF139" s="106"/>
      <c r="BG139" s="106"/>
      <c r="BH139" s="106"/>
    </row>
    <row r="140" spans="1:83" hidden="1"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4"/>
      <c r="AO140" s="4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  <c r="BD140" s="103"/>
      <c r="BE140" s="103"/>
      <c r="BF140" s="103"/>
      <c r="BG140" s="103"/>
      <c r="BH140" s="103"/>
    </row>
    <row r="142" spans="1:83" s="24" customFormat="1" ht="33.75" customHeight="1">
      <c r="C142" s="88" t="s">
        <v>162</v>
      </c>
      <c r="D142" s="88"/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9"/>
      <c r="Z142" s="89"/>
      <c r="AA142" s="89"/>
      <c r="AB142" s="89"/>
      <c r="AC142" s="89"/>
      <c r="AD142" s="89"/>
      <c r="AE142" s="89"/>
      <c r="AF142" s="89"/>
      <c r="AG142" s="89"/>
      <c r="AH142" s="89"/>
      <c r="AI142" s="89"/>
      <c r="AJ142" s="89"/>
      <c r="AK142" s="89"/>
      <c r="AL142" s="89"/>
      <c r="AM142" s="89"/>
      <c r="AN142" s="89"/>
      <c r="AO142" s="89"/>
      <c r="AP142" s="25"/>
      <c r="AQ142" s="89" t="s">
        <v>163</v>
      </c>
      <c r="AR142" s="89"/>
      <c r="AS142" s="89"/>
      <c r="AT142" s="89"/>
      <c r="AU142" s="89"/>
      <c r="AV142" s="89"/>
      <c r="AW142" s="89"/>
      <c r="AX142" s="89"/>
      <c r="AY142" s="89"/>
      <c r="AZ142" s="89"/>
      <c r="BA142" s="89"/>
      <c r="BB142" s="89"/>
      <c r="BC142" s="89"/>
      <c r="BD142" s="89"/>
      <c r="BE142" s="89"/>
      <c r="BF142" s="89"/>
      <c r="BG142" s="89"/>
      <c r="BH142" s="89"/>
      <c r="BI142" s="89"/>
    </row>
    <row r="143" spans="1:83" s="24" customFormat="1" ht="15.75" customHeight="1"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91" t="s">
        <v>12</v>
      </c>
      <c r="Z143" s="91"/>
      <c r="AA143" s="91"/>
      <c r="AB143" s="91"/>
      <c r="AC143" s="91"/>
      <c r="AD143" s="91"/>
      <c r="AE143" s="91"/>
      <c r="AF143" s="91"/>
      <c r="AG143" s="91"/>
      <c r="AH143" s="91"/>
      <c r="AI143" s="91"/>
      <c r="AJ143" s="91"/>
      <c r="AK143" s="91"/>
      <c r="AL143" s="91"/>
      <c r="AM143" s="91"/>
      <c r="AN143" s="91"/>
      <c r="AO143" s="91"/>
      <c r="AP143" s="26"/>
      <c r="AQ143" s="91" t="s">
        <v>164</v>
      </c>
      <c r="AR143" s="91"/>
      <c r="AS143" s="91"/>
      <c r="AT143" s="91"/>
      <c r="AU143" s="91"/>
      <c r="AV143" s="91"/>
      <c r="AW143" s="91"/>
      <c r="AX143" s="91"/>
      <c r="AY143" s="91"/>
      <c r="AZ143" s="91"/>
      <c r="BA143" s="91"/>
      <c r="BB143" s="91"/>
      <c r="BC143" s="91"/>
      <c r="BD143" s="91"/>
      <c r="BE143" s="91"/>
      <c r="BF143" s="91"/>
      <c r="BG143" s="91"/>
      <c r="BH143" s="91"/>
      <c r="BI143" s="91"/>
    </row>
    <row r="144" spans="1:83" s="23" customFormat="1" ht="18.75" customHeight="1">
      <c r="A144" s="31"/>
      <c r="B144" s="31"/>
      <c r="C144" s="90" t="s">
        <v>165</v>
      </c>
      <c r="D144" s="90"/>
      <c r="E144" s="90"/>
      <c r="F144" s="90"/>
      <c r="G144" s="90"/>
      <c r="H144" s="90"/>
      <c r="I144" s="96"/>
      <c r="J144" s="96"/>
      <c r="K144" s="96"/>
      <c r="L144" s="96"/>
      <c r="M144" s="96"/>
      <c r="N144" s="96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2"/>
      <c r="AN144" s="32"/>
      <c r="AO144" s="32"/>
      <c r="AP144" s="32"/>
      <c r="AQ144" s="32"/>
      <c r="AR144" s="32"/>
      <c r="AS144" s="32"/>
      <c r="AT144" s="32"/>
      <c r="AU144" s="32"/>
      <c r="AV144" s="32"/>
      <c r="AW144" s="32"/>
      <c r="AX144" s="32"/>
      <c r="AY144" s="32"/>
      <c r="AZ144" s="32"/>
      <c r="BA144" s="32"/>
      <c r="BB144" s="32"/>
      <c r="BC144" s="32"/>
      <c r="BD144" s="32"/>
      <c r="BE144" s="32"/>
      <c r="BF144" s="32"/>
      <c r="BG144" s="32"/>
      <c r="BH144" s="32"/>
      <c r="BI144" s="32"/>
      <c r="BJ144" s="31"/>
      <c r="BK144" s="31"/>
      <c r="BL144" s="31"/>
      <c r="BM144" s="31"/>
      <c r="BN144" s="31"/>
      <c r="BO144" s="31"/>
      <c r="BP144" s="31"/>
      <c r="BQ144" s="31"/>
      <c r="BR144" s="31"/>
      <c r="BS144" s="31"/>
      <c r="BT144" s="31"/>
      <c r="BU144" s="31"/>
      <c r="BV144" s="31"/>
      <c r="BW144" s="31"/>
      <c r="BX144" s="31"/>
      <c r="BY144" s="31"/>
      <c r="BZ144" s="31"/>
      <c r="CA144" s="31"/>
      <c r="CB144" s="31"/>
      <c r="CC144" s="31"/>
      <c r="CD144" s="31"/>
      <c r="CE144" s="31"/>
    </row>
    <row r="145" spans="1:83" s="23" customFormat="1">
      <c r="A145" s="31"/>
      <c r="B145" s="31"/>
      <c r="C145" s="98" t="s">
        <v>166</v>
      </c>
      <c r="D145" s="98"/>
      <c r="E145" s="98"/>
      <c r="F145" s="98"/>
      <c r="G145" s="98"/>
      <c r="H145" s="98"/>
      <c r="I145" s="98"/>
      <c r="J145" s="98"/>
      <c r="K145" s="98"/>
      <c r="L145" s="98"/>
      <c r="M145" s="98"/>
      <c r="N145" s="98"/>
      <c r="O145" s="98"/>
      <c r="P145" s="98"/>
      <c r="Q145" s="98"/>
      <c r="R145" s="98"/>
      <c r="S145" s="98"/>
      <c r="T145" s="98"/>
      <c r="U145" s="98"/>
      <c r="V145" s="98"/>
      <c r="W145" s="98"/>
      <c r="X145" s="98"/>
      <c r="Y145" s="98"/>
      <c r="Z145" s="98"/>
      <c r="AA145" s="98"/>
      <c r="AB145" s="98"/>
      <c r="AC145" s="98"/>
      <c r="AD145" s="98"/>
      <c r="AE145" s="98"/>
      <c r="AF145" s="98"/>
      <c r="AG145" s="98"/>
      <c r="AH145" s="98"/>
      <c r="AI145" s="98"/>
      <c r="AJ145" s="98"/>
      <c r="AK145" s="98"/>
      <c r="AL145" s="98"/>
      <c r="AM145" s="98"/>
      <c r="AN145" s="98"/>
      <c r="AO145" s="98"/>
      <c r="AP145" s="98"/>
      <c r="AQ145" s="98"/>
      <c r="AR145" s="98"/>
      <c r="AS145" s="98"/>
      <c r="AT145" s="98"/>
      <c r="AU145" s="98"/>
      <c r="AV145" s="32"/>
      <c r="AW145" s="32"/>
      <c r="AX145" s="32"/>
      <c r="AY145" s="32"/>
      <c r="AZ145" s="32"/>
      <c r="BA145" s="32"/>
      <c r="BB145" s="32"/>
      <c r="BC145" s="32"/>
      <c r="BD145" s="32"/>
      <c r="BE145" s="32"/>
      <c r="BF145" s="32"/>
      <c r="BG145" s="32"/>
      <c r="BH145" s="32"/>
      <c r="BI145" s="32"/>
      <c r="BJ145" s="31"/>
      <c r="BK145" s="31"/>
      <c r="BL145" s="31"/>
      <c r="BM145" s="31"/>
      <c r="BN145" s="31"/>
      <c r="BO145" s="31"/>
      <c r="BP145" s="31"/>
      <c r="BQ145" s="31"/>
      <c r="BR145" s="31"/>
      <c r="BS145" s="31"/>
      <c r="BT145" s="31"/>
      <c r="BU145" s="31"/>
      <c r="BV145" s="31"/>
      <c r="BW145" s="31"/>
      <c r="BX145" s="31"/>
      <c r="BY145" s="31"/>
      <c r="BZ145" s="31"/>
      <c r="CA145" s="31"/>
      <c r="CB145" s="31"/>
      <c r="CC145" s="31"/>
      <c r="CD145" s="31"/>
      <c r="CE145" s="31"/>
    </row>
    <row r="146" spans="1:83" s="23" customFormat="1">
      <c r="A146" s="31"/>
      <c r="B146" s="31"/>
      <c r="C146" s="99" t="s">
        <v>167</v>
      </c>
      <c r="D146" s="99"/>
      <c r="E146" s="99"/>
      <c r="F146" s="99"/>
      <c r="G146" s="99"/>
      <c r="H146" s="99"/>
      <c r="I146" s="99"/>
      <c r="J146" s="99"/>
      <c r="K146" s="99"/>
      <c r="L146" s="99"/>
      <c r="M146" s="99"/>
      <c r="N146" s="99"/>
      <c r="O146" s="99"/>
      <c r="P146" s="99"/>
      <c r="Q146" s="99"/>
      <c r="R146" s="99"/>
      <c r="S146" s="99"/>
      <c r="T146" s="99"/>
      <c r="U146" s="99"/>
      <c r="V146" s="99"/>
      <c r="W146" s="99"/>
      <c r="X146" s="99"/>
      <c r="Y146" s="99"/>
      <c r="Z146" s="99"/>
      <c r="AA146" s="99"/>
      <c r="AB146" s="99"/>
      <c r="AC146" s="99"/>
      <c r="AD146" s="99"/>
      <c r="AE146" s="99"/>
      <c r="AF146" s="99"/>
      <c r="AG146" s="99"/>
      <c r="AH146" s="99"/>
      <c r="AI146" s="99"/>
      <c r="AJ146" s="99"/>
      <c r="AK146" s="99"/>
      <c r="AL146" s="99"/>
      <c r="AM146" s="99"/>
      <c r="AN146" s="99"/>
      <c r="AO146" s="99"/>
      <c r="AP146" s="99"/>
      <c r="AQ146" s="99"/>
      <c r="AR146" s="99"/>
      <c r="AS146" s="99"/>
      <c r="AT146" s="99"/>
      <c r="AU146" s="99"/>
      <c r="AV146" s="32"/>
      <c r="AW146" s="32"/>
      <c r="AX146" s="32"/>
      <c r="AY146" s="32"/>
      <c r="AZ146" s="32"/>
      <c r="BA146" s="32"/>
      <c r="BB146" s="32"/>
      <c r="BC146" s="32"/>
      <c r="BD146" s="32"/>
      <c r="BE146" s="32"/>
      <c r="BF146" s="32"/>
      <c r="BG146" s="32"/>
      <c r="BH146" s="32"/>
      <c r="BI146" s="32"/>
      <c r="BJ146" s="31"/>
      <c r="BK146" s="31"/>
      <c r="BL146" s="31"/>
      <c r="BM146" s="31"/>
      <c r="BN146" s="31"/>
      <c r="BO146" s="31"/>
      <c r="BP146" s="31"/>
      <c r="BQ146" s="31"/>
      <c r="BR146" s="31"/>
      <c r="BS146" s="31"/>
      <c r="BT146" s="31"/>
      <c r="BU146" s="31"/>
      <c r="BV146" s="31"/>
      <c r="BW146" s="31"/>
      <c r="BX146" s="31"/>
      <c r="BY146" s="31"/>
      <c r="BZ146" s="31"/>
      <c r="CA146" s="31"/>
      <c r="CB146" s="31"/>
      <c r="CC146" s="31"/>
      <c r="CD146" s="31"/>
      <c r="CE146" s="31"/>
    </row>
    <row r="147" spans="1:83" s="23" customFormat="1" ht="8.25" customHeight="1">
      <c r="A147" s="31"/>
      <c r="B147" s="31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2"/>
      <c r="AW147" s="32"/>
      <c r="AX147" s="32"/>
      <c r="AY147" s="32"/>
      <c r="AZ147" s="32"/>
      <c r="BA147" s="32"/>
      <c r="BB147" s="32"/>
      <c r="BC147" s="32"/>
      <c r="BD147" s="32"/>
      <c r="BE147" s="32"/>
      <c r="BF147" s="32"/>
      <c r="BG147" s="32"/>
      <c r="BH147" s="32"/>
      <c r="BI147" s="32"/>
      <c r="BJ147" s="31"/>
      <c r="BK147" s="31"/>
      <c r="BL147" s="31"/>
      <c r="BM147" s="31"/>
      <c r="BN147" s="31"/>
      <c r="BO147" s="31"/>
      <c r="BP147" s="31"/>
      <c r="BQ147" s="31"/>
      <c r="BR147" s="31"/>
      <c r="BS147" s="31"/>
      <c r="BT147" s="31"/>
      <c r="BU147" s="31"/>
      <c r="BV147" s="31"/>
      <c r="BW147" s="31"/>
      <c r="BX147" s="31"/>
      <c r="BY147" s="31"/>
      <c r="BZ147" s="31"/>
      <c r="CA147" s="31"/>
      <c r="CB147" s="31"/>
      <c r="CC147" s="31"/>
      <c r="CD147" s="31"/>
      <c r="CE147" s="31"/>
    </row>
    <row r="148" spans="1:83" s="23" customFormat="1" ht="29.25" customHeight="1">
      <c r="A148" s="31"/>
      <c r="B148" s="31"/>
      <c r="C148" s="86" t="s">
        <v>181</v>
      </c>
      <c r="D148" s="86"/>
      <c r="E148" s="86"/>
      <c r="F148" s="86"/>
      <c r="G148" s="86"/>
      <c r="H148" s="86"/>
      <c r="I148" s="86"/>
      <c r="J148" s="86"/>
      <c r="K148" s="86"/>
      <c r="L148" s="86"/>
      <c r="M148" s="86"/>
      <c r="N148" s="86"/>
      <c r="O148" s="86"/>
      <c r="P148" s="86"/>
      <c r="Q148" s="86"/>
      <c r="R148" s="86"/>
      <c r="S148" s="86"/>
      <c r="T148" s="86"/>
      <c r="U148" s="86"/>
      <c r="V148" s="86"/>
      <c r="W148" s="86"/>
      <c r="X148" s="86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34"/>
      <c r="AQ148" s="87" t="s">
        <v>182</v>
      </c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  <c r="BD148" s="87"/>
      <c r="BE148" s="87"/>
      <c r="BF148" s="87"/>
      <c r="BG148" s="87"/>
      <c r="BH148" s="87"/>
      <c r="BI148" s="87"/>
      <c r="BJ148" s="31"/>
      <c r="BK148" s="31"/>
      <c r="BL148" s="31"/>
      <c r="BM148" s="31"/>
      <c r="BN148" s="31"/>
      <c r="BO148" s="31"/>
      <c r="BP148" s="31"/>
      <c r="BQ148" s="31"/>
      <c r="BR148" s="31"/>
      <c r="BS148" s="31"/>
      <c r="BT148" s="31"/>
      <c r="BU148" s="31"/>
      <c r="BV148" s="31"/>
      <c r="BW148" s="31"/>
      <c r="BX148" s="31"/>
      <c r="BY148" s="31"/>
      <c r="BZ148" s="31"/>
      <c r="CA148" s="31"/>
      <c r="CB148" s="31"/>
      <c r="CC148" s="31"/>
      <c r="CD148" s="31"/>
      <c r="CE148" s="31"/>
    </row>
    <row r="149" spans="1:83" s="23" customFormat="1" ht="12" customHeight="1">
      <c r="A149" s="31"/>
      <c r="B149" s="31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97" t="s">
        <v>12</v>
      </c>
      <c r="Z149" s="97"/>
      <c r="AA149" s="97"/>
      <c r="AB149" s="97"/>
      <c r="AC149" s="97"/>
      <c r="AD149" s="97"/>
      <c r="AE149" s="97"/>
      <c r="AF149" s="97"/>
      <c r="AG149" s="97"/>
      <c r="AH149" s="97"/>
      <c r="AI149" s="97"/>
      <c r="AJ149" s="97"/>
      <c r="AK149" s="97"/>
      <c r="AL149" s="97"/>
      <c r="AM149" s="97"/>
      <c r="AN149" s="97"/>
      <c r="AO149" s="97"/>
      <c r="AP149" s="32"/>
      <c r="AQ149" s="97" t="s">
        <v>164</v>
      </c>
      <c r="AR149" s="97"/>
      <c r="AS149" s="97"/>
      <c r="AT149" s="97"/>
      <c r="AU149" s="97"/>
      <c r="AV149" s="97"/>
      <c r="AW149" s="97"/>
      <c r="AX149" s="97"/>
      <c r="AY149" s="97"/>
      <c r="AZ149" s="97"/>
      <c r="BA149" s="97"/>
      <c r="BB149" s="97"/>
      <c r="BC149" s="97"/>
      <c r="BD149" s="97"/>
      <c r="BE149" s="97"/>
      <c r="BF149" s="97"/>
      <c r="BG149" s="97"/>
      <c r="BH149" s="97"/>
      <c r="BI149" s="97"/>
      <c r="BJ149" s="31"/>
      <c r="BK149" s="31"/>
      <c r="BL149" s="31"/>
      <c r="BM149" s="31"/>
      <c r="BN149" s="31"/>
      <c r="BO149" s="31"/>
      <c r="BP149" s="31"/>
      <c r="BQ149" s="31"/>
      <c r="BR149" s="31"/>
      <c r="BS149" s="31"/>
      <c r="BT149" s="31"/>
      <c r="BU149" s="31"/>
      <c r="BV149" s="31"/>
      <c r="BW149" s="31"/>
      <c r="BX149" s="31"/>
      <c r="BY149" s="31"/>
      <c r="BZ149" s="31"/>
      <c r="CA149" s="31"/>
      <c r="CB149" s="31"/>
      <c r="CC149" s="31"/>
      <c r="CD149" s="31"/>
      <c r="CE149" s="31"/>
    </row>
    <row r="150" spans="1:83" s="23" customFormat="1">
      <c r="A150" s="31"/>
      <c r="B150" s="31"/>
      <c r="C150" s="100">
        <v>43867</v>
      </c>
      <c r="D150" s="101"/>
      <c r="E150" s="101"/>
      <c r="F150" s="101"/>
      <c r="G150" s="101"/>
      <c r="H150" s="101"/>
      <c r="I150" s="101"/>
      <c r="J150" s="101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2"/>
      <c r="AN150" s="32"/>
      <c r="AO150" s="32"/>
      <c r="AP150" s="32"/>
      <c r="AQ150" s="32"/>
      <c r="AR150" s="32"/>
      <c r="AS150" s="32"/>
      <c r="AT150" s="32"/>
      <c r="AU150" s="32"/>
      <c r="AV150" s="32"/>
      <c r="AW150" s="32"/>
      <c r="AX150" s="32"/>
      <c r="AY150" s="32"/>
      <c r="AZ150" s="32"/>
      <c r="BA150" s="32"/>
      <c r="BB150" s="32"/>
      <c r="BC150" s="32"/>
      <c r="BD150" s="32"/>
      <c r="BE150" s="32"/>
      <c r="BF150" s="32"/>
      <c r="BG150" s="32"/>
      <c r="BH150" s="32"/>
      <c r="BI150" s="32"/>
      <c r="BJ150" s="31"/>
      <c r="BK150" s="31"/>
      <c r="BL150" s="31"/>
      <c r="BM150" s="31"/>
      <c r="BN150" s="31"/>
      <c r="BO150" s="31"/>
      <c r="BP150" s="31"/>
      <c r="BQ150" s="31"/>
      <c r="BR150" s="31"/>
      <c r="BS150" s="31"/>
      <c r="BT150" s="31"/>
      <c r="BU150" s="31"/>
      <c r="BV150" s="31"/>
      <c r="BW150" s="31"/>
      <c r="BX150" s="31"/>
      <c r="BY150" s="31"/>
      <c r="BZ150" s="31"/>
      <c r="CA150" s="31"/>
      <c r="CB150" s="31"/>
      <c r="CC150" s="31"/>
      <c r="CD150" s="31"/>
      <c r="CE150" s="31"/>
    </row>
    <row r="151" spans="1:83" s="23" customFormat="1">
      <c r="A151" s="31"/>
      <c r="B151" s="31"/>
      <c r="C151" s="97" t="s">
        <v>168</v>
      </c>
      <c r="D151" s="97"/>
      <c r="E151" s="97"/>
      <c r="F151" s="97"/>
      <c r="G151" s="97"/>
      <c r="H151" s="97"/>
      <c r="I151" s="97"/>
      <c r="J151" s="97"/>
      <c r="K151" s="35"/>
      <c r="L151" s="35"/>
      <c r="M151" s="35"/>
      <c r="N151" s="35"/>
      <c r="O151" s="35"/>
      <c r="P151" s="35"/>
      <c r="Q151" s="35"/>
      <c r="R151" s="35"/>
      <c r="S151" s="35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1"/>
      <c r="BK151" s="31"/>
      <c r="BL151" s="31"/>
      <c r="BM151" s="31"/>
      <c r="BN151" s="31"/>
      <c r="BO151" s="31"/>
      <c r="BP151" s="31"/>
      <c r="BQ151" s="31"/>
      <c r="BR151" s="31"/>
      <c r="BS151" s="31"/>
      <c r="BT151" s="31"/>
      <c r="BU151" s="31"/>
      <c r="BV151" s="31"/>
      <c r="BW151" s="31"/>
      <c r="BX151" s="31"/>
      <c r="BY151" s="31"/>
      <c r="BZ151" s="31"/>
      <c r="CA151" s="31"/>
      <c r="CB151" s="31"/>
      <c r="CC151" s="31"/>
      <c r="CD151" s="31"/>
      <c r="CE151" s="31"/>
    </row>
    <row r="152" spans="1:83" s="23" customFormat="1" ht="7.5" customHeight="1">
      <c r="A152" s="31"/>
      <c r="B152" s="31"/>
      <c r="C152" s="36" t="s">
        <v>169</v>
      </c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2"/>
      <c r="AN152" s="32"/>
      <c r="AO152" s="32"/>
      <c r="AP152" s="32"/>
      <c r="AQ152" s="32"/>
      <c r="AR152" s="32"/>
      <c r="AS152" s="32"/>
      <c r="AT152" s="32"/>
      <c r="AU152" s="32"/>
      <c r="AV152" s="32"/>
      <c r="AW152" s="32"/>
      <c r="AX152" s="32"/>
      <c r="AY152" s="32"/>
      <c r="AZ152" s="32"/>
      <c r="BA152" s="32"/>
      <c r="BB152" s="32"/>
      <c r="BC152" s="32"/>
      <c r="BD152" s="32"/>
      <c r="BE152" s="32"/>
      <c r="BF152" s="32"/>
      <c r="BG152" s="32"/>
      <c r="BH152" s="32"/>
      <c r="BI152" s="32"/>
      <c r="BJ152" s="31"/>
      <c r="BK152" s="31"/>
      <c r="BL152" s="31"/>
      <c r="BM152" s="31"/>
      <c r="BN152" s="31"/>
      <c r="BO152" s="31"/>
      <c r="BP152" s="31"/>
      <c r="BQ152" s="31"/>
      <c r="BR152" s="31"/>
      <c r="BS152" s="31"/>
      <c r="BT152" s="31"/>
      <c r="BU152" s="31"/>
      <c r="BV152" s="31"/>
      <c r="BW152" s="31"/>
      <c r="BX152" s="31"/>
      <c r="BY152" s="31"/>
      <c r="BZ152" s="31"/>
      <c r="CA152" s="31"/>
      <c r="CB152" s="31"/>
      <c r="CC152" s="31"/>
      <c r="CD152" s="31"/>
      <c r="CE152" s="31"/>
    </row>
  </sheetData>
  <mergeCells count="929">
    <mergeCell ref="C114:I114"/>
    <mergeCell ref="J114:N114"/>
    <mergeCell ref="AS114:AW114"/>
    <mergeCell ref="AX114:BB114"/>
    <mergeCell ref="AD114:AH114"/>
    <mergeCell ref="AI114:AM114"/>
    <mergeCell ref="BC114:BG114"/>
    <mergeCell ref="BH114:BL114"/>
    <mergeCell ref="BM114:BQ114"/>
    <mergeCell ref="O114:X114"/>
    <mergeCell ref="AS129:AW129"/>
    <mergeCell ref="AX129:BB129"/>
    <mergeCell ref="BC129:BG129"/>
    <mergeCell ref="BH129:BL129"/>
    <mergeCell ref="BM129:BQ129"/>
    <mergeCell ref="BH128:BL128"/>
    <mergeCell ref="BM128:BQ128"/>
    <mergeCell ref="A129:B129"/>
    <mergeCell ref="C129:I129"/>
    <mergeCell ref="J129:N129"/>
    <mergeCell ref="O129:X129"/>
    <mergeCell ref="Y129:AC129"/>
    <mergeCell ref="AD129:AH129"/>
    <mergeCell ref="AI129:AM129"/>
    <mergeCell ref="AN129:AR129"/>
    <mergeCell ref="AD128:AH128"/>
    <mergeCell ref="AI128:AM128"/>
    <mergeCell ref="AN128:AR128"/>
    <mergeCell ref="AS128:AW128"/>
    <mergeCell ref="AX128:BB128"/>
    <mergeCell ref="BC128:BG128"/>
    <mergeCell ref="AS127:AW127"/>
    <mergeCell ref="AX127:BB127"/>
    <mergeCell ref="BC127:BG127"/>
    <mergeCell ref="BH127:BL127"/>
    <mergeCell ref="BM127:BQ127"/>
    <mergeCell ref="A128:B128"/>
    <mergeCell ref="C128:I128"/>
    <mergeCell ref="J128:N128"/>
    <mergeCell ref="O128:X128"/>
    <mergeCell ref="Y128:AC128"/>
    <mergeCell ref="A127:B127"/>
    <mergeCell ref="C127:I127"/>
    <mergeCell ref="J127:N127"/>
    <mergeCell ref="O127:X127"/>
    <mergeCell ref="Y127:AC127"/>
    <mergeCell ref="AD127:AH127"/>
    <mergeCell ref="AI127:AM127"/>
    <mergeCell ref="AN127:AR127"/>
    <mergeCell ref="AD126:AH126"/>
    <mergeCell ref="AI126:AM126"/>
    <mergeCell ref="AN126:AR126"/>
    <mergeCell ref="AS125:AW125"/>
    <mergeCell ref="AX125:BB125"/>
    <mergeCell ref="BC125:BG125"/>
    <mergeCell ref="BH125:BL125"/>
    <mergeCell ref="BM125:BQ125"/>
    <mergeCell ref="A126:B126"/>
    <mergeCell ref="C126:I126"/>
    <mergeCell ref="J126:N126"/>
    <mergeCell ref="O126:X126"/>
    <mergeCell ref="Y126:AC126"/>
    <mergeCell ref="BH126:BL126"/>
    <mergeCell ref="BM126:BQ126"/>
    <mergeCell ref="AS126:AW126"/>
    <mergeCell ref="AX126:BB126"/>
    <mergeCell ref="BC126:BG126"/>
    <mergeCell ref="A125:B125"/>
    <mergeCell ref="C125:I125"/>
    <mergeCell ref="J125:N125"/>
    <mergeCell ref="O125:X125"/>
    <mergeCell ref="Y125:AC125"/>
    <mergeCell ref="AD125:AH125"/>
    <mergeCell ref="AI125:AM125"/>
    <mergeCell ref="AN125:AR125"/>
    <mergeCell ref="AD124:AH124"/>
    <mergeCell ref="AI124:AM124"/>
    <mergeCell ref="AN124:AR124"/>
    <mergeCell ref="AS123:AW123"/>
    <mergeCell ref="AX123:BB123"/>
    <mergeCell ref="BC123:BG123"/>
    <mergeCell ref="BH123:BL123"/>
    <mergeCell ref="BM123:BQ123"/>
    <mergeCell ref="A124:B124"/>
    <mergeCell ref="C124:I124"/>
    <mergeCell ref="J124:N124"/>
    <mergeCell ref="O124:X124"/>
    <mergeCell ref="Y124:AC124"/>
    <mergeCell ref="BH124:BL124"/>
    <mergeCell ref="BM124:BQ124"/>
    <mergeCell ref="AS124:AW124"/>
    <mergeCell ref="AX124:BB124"/>
    <mergeCell ref="BC124:BG124"/>
    <mergeCell ref="A123:B123"/>
    <mergeCell ref="C123:I123"/>
    <mergeCell ref="J123:N123"/>
    <mergeCell ref="O123:X123"/>
    <mergeCell ref="Y123:AC123"/>
    <mergeCell ref="AD123:AH123"/>
    <mergeCell ref="AI123:AM123"/>
    <mergeCell ref="AN123:AR123"/>
    <mergeCell ref="AD122:AH122"/>
    <mergeCell ref="AI122:AM122"/>
    <mergeCell ref="AN122:AR122"/>
    <mergeCell ref="AS121:AW121"/>
    <mergeCell ref="AX121:BB121"/>
    <mergeCell ref="BC121:BG121"/>
    <mergeCell ref="BH121:BL121"/>
    <mergeCell ref="BM121:BQ121"/>
    <mergeCell ref="A122:B122"/>
    <mergeCell ref="C122:I122"/>
    <mergeCell ref="J122:N122"/>
    <mergeCell ref="O122:X122"/>
    <mergeCell ref="Y122:AC122"/>
    <mergeCell ref="BH122:BL122"/>
    <mergeCell ref="BM122:BQ122"/>
    <mergeCell ref="AS122:AW122"/>
    <mergeCell ref="AX122:BB122"/>
    <mergeCell ref="BC122:BG122"/>
    <mergeCell ref="A121:B121"/>
    <mergeCell ref="C121:I121"/>
    <mergeCell ref="J121:N121"/>
    <mergeCell ref="O121:X121"/>
    <mergeCell ref="Y121:AC121"/>
    <mergeCell ref="AD121:AH121"/>
    <mergeCell ref="AI121:AM121"/>
    <mergeCell ref="AN121:AR121"/>
    <mergeCell ref="AD119:AH119"/>
    <mergeCell ref="AI119:AM119"/>
    <mergeCell ref="AN119:AR119"/>
    <mergeCell ref="AS118:AW118"/>
    <mergeCell ref="AX118:BB118"/>
    <mergeCell ref="BC118:BG118"/>
    <mergeCell ref="BH118:BL118"/>
    <mergeCell ref="BM118:BQ118"/>
    <mergeCell ref="A119:B119"/>
    <mergeCell ref="C119:I119"/>
    <mergeCell ref="J119:N119"/>
    <mergeCell ref="O119:X119"/>
    <mergeCell ref="Y119:AC119"/>
    <mergeCell ref="BH119:BL119"/>
    <mergeCell ref="BM119:BQ119"/>
    <mergeCell ref="AS119:AW119"/>
    <mergeCell ref="AX119:BB119"/>
    <mergeCell ref="BC119:BG119"/>
    <mergeCell ref="A118:B118"/>
    <mergeCell ref="C118:I118"/>
    <mergeCell ref="J118:N118"/>
    <mergeCell ref="O118:X118"/>
    <mergeCell ref="Y118:AC118"/>
    <mergeCell ref="AD118:AH118"/>
    <mergeCell ref="AI118:AM118"/>
    <mergeCell ref="AN118:AR118"/>
    <mergeCell ref="AD116:AH116"/>
    <mergeCell ref="AI116:AM116"/>
    <mergeCell ref="AN116:AR116"/>
    <mergeCell ref="AS113:AW113"/>
    <mergeCell ref="AX113:BB113"/>
    <mergeCell ref="BC113:BG113"/>
    <mergeCell ref="BH113:BL113"/>
    <mergeCell ref="BM113:BQ113"/>
    <mergeCell ref="A116:B116"/>
    <mergeCell ref="C116:I116"/>
    <mergeCell ref="J116:N116"/>
    <mergeCell ref="O116:X116"/>
    <mergeCell ref="Y116:AC116"/>
    <mergeCell ref="BH116:BL116"/>
    <mergeCell ref="BM116:BQ116"/>
    <mergeCell ref="AS116:AW116"/>
    <mergeCell ref="AX116:BB116"/>
    <mergeCell ref="BC116:BG116"/>
    <mergeCell ref="A113:B113"/>
    <mergeCell ref="C113:I113"/>
    <mergeCell ref="J113:N113"/>
    <mergeCell ref="O113:X113"/>
    <mergeCell ref="Y113:AC113"/>
    <mergeCell ref="AD113:AH113"/>
    <mergeCell ref="AI113:AM113"/>
    <mergeCell ref="AN113:AR113"/>
    <mergeCell ref="AD112:AH112"/>
    <mergeCell ref="AI112:AM112"/>
    <mergeCell ref="AN112:AR112"/>
    <mergeCell ref="AS111:AW111"/>
    <mergeCell ref="AX111:BB111"/>
    <mergeCell ref="BC111:BG111"/>
    <mergeCell ref="BH111:BL111"/>
    <mergeCell ref="BM111:BQ111"/>
    <mergeCell ref="A112:B112"/>
    <mergeCell ref="C112:I112"/>
    <mergeCell ref="J112:N112"/>
    <mergeCell ref="O112:X112"/>
    <mergeCell ref="Y112:AC112"/>
    <mergeCell ref="BH112:BL112"/>
    <mergeCell ref="BM112:BQ112"/>
    <mergeCell ref="AS112:AW112"/>
    <mergeCell ref="AX112:BB112"/>
    <mergeCell ref="BC112:BG112"/>
    <mergeCell ref="A111:B111"/>
    <mergeCell ref="C111:I111"/>
    <mergeCell ref="J111:N111"/>
    <mergeCell ref="O111:X111"/>
    <mergeCell ref="Y111:AC111"/>
    <mergeCell ref="AD111:AH111"/>
    <mergeCell ref="AI111:AM111"/>
    <mergeCell ref="AN111:AR111"/>
    <mergeCell ref="AD109:AH109"/>
    <mergeCell ref="AI109:AM109"/>
    <mergeCell ref="AN109:AR109"/>
    <mergeCell ref="AS107:AW107"/>
    <mergeCell ref="AX107:BB107"/>
    <mergeCell ref="BC107:BG107"/>
    <mergeCell ref="BH107:BL107"/>
    <mergeCell ref="BM107:BQ107"/>
    <mergeCell ref="A109:B109"/>
    <mergeCell ref="C109:I109"/>
    <mergeCell ref="J109:N109"/>
    <mergeCell ref="O109:X109"/>
    <mergeCell ref="Y109:AC109"/>
    <mergeCell ref="BH109:BL109"/>
    <mergeCell ref="BM109:BQ109"/>
    <mergeCell ref="AS109:AW109"/>
    <mergeCell ref="AX109:BB109"/>
    <mergeCell ref="BC109:BG109"/>
    <mergeCell ref="A107:B107"/>
    <mergeCell ref="C107:I107"/>
    <mergeCell ref="J107:N107"/>
    <mergeCell ref="O107:X107"/>
    <mergeCell ref="Y107:AC107"/>
    <mergeCell ref="AD107:AH107"/>
    <mergeCell ref="AI107:AM107"/>
    <mergeCell ref="AN107:AR107"/>
    <mergeCell ref="AD106:AH106"/>
    <mergeCell ref="AI106:AM106"/>
    <mergeCell ref="AN106:AR106"/>
    <mergeCell ref="AS105:AW105"/>
    <mergeCell ref="AX105:BB105"/>
    <mergeCell ref="BC105:BG105"/>
    <mergeCell ref="BH105:BL105"/>
    <mergeCell ref="BM105:BQ105"/>
    <mergeCell ref="A106:B106"/>
    <mergeCell ref="C106:I106"/>
    <mergeCell ref="J106:N106"/>
    <mergeCell ref="O106:X106"/>
    <mergeCell ref="Y106:AC106"/>
    <mergeCell ref="BH106:BL106"/>
    <mergeCell ref="BM106:BQ106"/>
    <mergeCell ref="AS106:AW106"/>
    <mergeCell ref="AX106:BB106"/>
    <mergeCell ref="BC106:BG106"/>
    <mergeCell ref="A105:B105"/>
    <mergeCell ref="C105:I105"/>
    <mergeCell ref="J105:N105"/>
    <mergeCell ref="O105:X105"/>
    <mergeCell ref="Y105:AC105"/>
    <mergeCell ref="AD105:AH105"/>
    <mergeCell ref="AI105:AM105"/>
    <mergeCell ref="AN105:AR105"/>
    <mergeCell ref="AD103:AH103"/>
    <mergeCell ref="AI103:AM103"/>
    <mergeCell ref="AN103:AR103"/>
    <mergeCell ref="AS102:AW102"/>
    <mergeCell ref="AX102:BB102"/>
    <mergeCell ref="BC102:BG102"/>
    <mergeCell ref="BH102:BL102"/>
    <mergeCell ref="BM102:BQ102"/>
    <mergeCell ref="A103:B103"/>
    <mergeCell ref="C103:I103"/>
    <mergeCell ref="J103:N103"/>
    <mergeCell ref="O103:X103"/>
    <mergeCell ref="Y103:AC103"/>
    <mergeCell ref="BH103:BL103"/>
    <mergeCell ref="BM103:BQ103"/>
    <mergeCell ref="AS103:AW103"/>
    <mergeCell ref="AX103:BB103"/>
    <mergeCell ref="BC103:BG103"/>
    <mergeCell ref="A102:B102"/>
    <mergeCell ref="C102:I102"/>
    <mergeCell ref="J102:N102"/>
    <mergeCell ref="O102:X102"/>
    <mergeCell ref="Y102:AC102"/>
    <mergeCell ref="AD102:AH102"/>
    <mergeCell ref="AI102:AM102"/>
    <mergeCell ref="AN102:AR102"/>
    <mergeCell ref="AD101:AH101"/>
    <mergeCell ref="AI101:AM101"/>
    <mergeCell ref="AN101:AR101"/>
    <mergeCell ref="AS100:AW100"/>
    <mergeCell ref="AX100:BB100"/>
    <mergeCell ref="BC100:BG100"/>
    <mergeCell ref="BH100:BL100"/>
    <mergeCell ref="BM100:BQ100"/>
    <mergeCell ref="A101:B101"/>
    <mergeCell ref="C101:I101"/>
    <mergeCell ref="J101:N101"/>
    <mergeCell ref="O101:X101"/>
    <mergeCell ref="Y101:AC101"/>
    <mergeCell ref="BH101:BL101"/>
    <mergeCell ref="BM101:BQ101"/>
    <mergeCell ref="AS101:AW101"/>
    <mergeCell ref="AX101:BB101"/>
    <mergeCell ref="BC101:BG101"/>
    <mergeCell ref="A100:B100"/>
    <mergeCell ref="C100:I100"/>
    <mergeCell ref="J100:N100"/>
    <mergeCell ref="O100:X100"/>
    <mergeCell ref="Y100:AC100"/>
    <mergeCell ref="AD100:AH100"/>
    <mergeCell ref="AI100:AM100"/>
    <mergeCell ref="AN100:AR100"/>
    <mergeCell ref="AD99:AH99"/>
    <mergeCell ref="AI99:AM99"/>
    <mergeCell ref="AN99:AR99"/>
    <mergeCell ref="AS98:AW98"/>
    <mergeCell ref="AX98:BB98"/>
    <mergeCell ref="BC98:BG98"/>
    <mergeCell ref="BH98:BL98"/>
    <mergeCell ref="BM98:BQ98"/>
    <mergeCell ref="A99:B99"/>
    <mergeCell ref="C99:I99"/>
    <mergeCell ref="J99:N99"/>
    <mergeCell ref="O99:X99"/>
    <mergeCell ref="Y99:AC99"/>
    <mergeCell ref="BH99:BL99"/>
    <mergeCell ref="BM99:BQ99"/>
    <mergeCell ref="AS99:AW99"/>
    <mergeCell ref="AX99:BB99"/>
    <mergeCell ref="BC99:BG99"/>
    <mergeCell ref="A98:B98"/>
    <mergeCell ref="C98:I98"/>
    <mergeCell ref="J98:N98"/>
    <mergeCell ref="O98:X98"/>
    <mergeCell ref="Y98:AC98"/>
    <mergeCell ref="AD98:AH98"/>
    <mergeCell ref="AI98:AM98"/>
    <mergeCell ref="AN98:AR98"/>
    <mergeCell ref="AD97:AH97"/>
    <mergeCell ref="AI97:AM97"/>
    <mergeCell ref="AN97:AR97"/>
    <mergeCell ref="AS96:AW96"/>
    <mergeCell ref="AX96:BB96"/>
    <mergeCell ref="BC96:BG96"/>
    <mergeCell ref="BH96:BL96"/>
    <mergeCell ref="BM96:BQ96"/>
    <mergeCell ref="A97:B97"/>
    <mergeCell ref="C97:I97"/>
    <mergeCell ref="J97:N97"/>
    <mergeCell ref="O97:X97"/>
    <mergeCell ref="Y97:AC97"/>
    <mergeCell ref="BH97:BL97"/>
    <mergeCell ref="BM97:BQ97"/>
    <mergeCell ref="AS97:AW97"/>
    <mergeCell ref="AX97:BB97"/>
    <mergeCell ref="BC97:BG97"/>
    <mergeCell ref="A96:B96"/>
    <mergeCell ref="C96:I96"/>
    <mergeCell ref="J96:N96"/>
    <mergeCell ref="O96:X96"/>
    <mergeCell ref="Y96:AC96"/>
    <mergeCell ref="AD96:AH96"/>
    <mergeCell ref="AI96:AM96"/>
    <mergeCell ref="AN96:AR96"/>
    <mergeCell ref="AD95:AH95"/>
    <mergeCell ref="AI95:AM95"/>
    <mergeCell ref="AN95:AR95"/>
    <mergeCell ref="AS93:AW93"/>
    <mergeCell ref="AX93:BB93"/>
    <mergeCell ref="BC93:BG93"/>
    <mergeCell ref="BH93:BL93"/>
    <mergeCell ref="BM93:BQ93"/>
    <mergeCell ref="A95:B95"/>
    <mergeCell ref="C95:I95"/>
    <mergeCell ref="J95:N95"/>
    <mergeCell ref="O95:X95"/>
    <mergeCell ref="Y95:AC95"/>
    <mergeCell ref="BH95:BL95"/>
    <mergeCell ref="BM95:BQ95"/>
    <mergeCell ref="AS95:AW95"/>
    <mergeCell ref="AX95:BB95"/>
    <mergeCell ref="BC95:BG95"/>
    <mergeCell ref="A93:B93"/>
    <mergeCell ref="C93:I93"/>
    <mergeCell ref="J93:N93"/>
    <mergeCell ref="O93:X93"/>
    <mergeCell ref="Y93:AC93"/>
    <mergeCell ref="AD93:AH93"/>
    <mergeCell ref="AI93:AM93"/>
    <mergeCell ref="AN93:AR93"/>
    <mergeCell ref="AD92:AH92"/>
    <mergeCell ref="AI92:AM92"/>
    <mergeCell ref="AN92:AR92"/>
    <mergeCell ref="AS90:AW90"/>
    <mergeCell ref="AX90:BB90"/>
    <mergeCell ref="BC90:BG90"/>
    <mergeCell ref="BH90:BL90"/>
    <mergeCell ref="BM90:BQ90"/>
    <mergeCell ref="A92:B92"/>
    <mergeCell ref="C92:I92"/>
    <mergeCell ref="J92:N92"/>
    <mergeCell ref="O92:X92"/>
    <mergeCell ref="Y92:AC92"/>
    <mergeCell ref="BH92:BL92"/>
    <mergeCell ref="BM92:BQ92"/>
    <mergeCell ref="AS92:AW92"/>
    <mergeCell ref="AX92:BB92"/>
    <mergeCell ref="BC92:BG92"/>
    <mergeCell ref="A90:B90"/>
    <mergeCell ref="C90:I90"/>
    <mergeCell ref="J90:N90"/>
    <mergeCell ref="O90:X90"/>
    <mergeCell ref="Y90:AC90"/>
    <mergeCell ref="AD90:AH90"/>
    <mergeCell ref="AI90:AM90"/>
    <mergeCell ref="AN90:AR90"/>
    <mergeCell ref="AD89:AH89"/>
    <mergeCell ref="AI89:AM89"/>
    <mergeCell ref="AN89:AR89"/>
    <mergeCell ref="AS88:AW88"/>
    <mergeCell ref="AX88:BB88"/>
    <mergeCell ref="BC88:BG88"/>
    <mergeCell ref="BH88:BL88"/>
    <mergeCell ref="BM88:BQ88"/>
    <mergeCell ref="A89:B89"/>
    <mergeCell ref="C89:I89"/>
    <mergeCell ref="J89:N89"/>
    <mergeCell ref="O89:X89"/>
    <mergeCell ref="Y89:AC89"/>
    <mergeCell ref="BH89:BL89"/>
    <mergeCell ref="BM89:BQ89"/>
    <mergeCell ref="AS89:AW89"/>
    <mergeCell ref="AX89:BB89"/>
    <mergeCell ref="BC89:BG89"/>
    <mergeCell ref="A88:B88"/>
    <mergeCell ref="C88:I88"/>
    <mergeCell ref="J88:N88"/>
    <mergeCell ref="O88:X88"/>
    <mergeCell ref="Y88:AC88"/>
    <mergeCell ref="AD88:AH88"/>
    <mergeCell ref="AI88:AM88"/>
    <mergeCell ref="AN88:AR88"/>
    <mergeCell ref="AD87:AH87"/>
    <mergeCell ref="AI87:AM87"/>
    <mergeCell ref="AN87:AR87"/>
    <mergeCell ref="AS86:AW86"/>
    <mergeCell ref="AX86:BB86"/>
    <mergeCell ref="BC86:BG86"/>
    <mergeCell ref="BH86:BL86"/>
    <mergeCell ref="BM86:BQ86"/>
    <mergeCell ref="A87:B87"/>
    <mergeCell ref="C87:I87"/>
    <mergeCell ref="J87:N87"/>
    <mergeCell ref="O87:X87"/>
    <mergeCell ref="Y87:AC87"/>
    <mergeCell ref="BH87:BL87"/>
    <mergeCell ref="BM87:BQ87"/>
    <mergeCell ref="AS87:AW87"/>
    <mergeCell ref="AX87:BB87"/>
    <mergeCell ref="BC87:BG87"/>
    <mergeCell ref="A86:B86"/>
    <mergeCell ref="C86:I86"/>
    <mergeCell ref="J86:N86"/>
    <mergeCell ref="O86:X86"/>
    <mergeCell ref="Y86:AC86"/>
    <mergeCell ref="AD86:AH86"/>
    <mergeCell ref="AI86:AM86"/>
    <mergeCell ref="AN86:AR86"/>
    <mergeCell ref="AD85:AH85"/>
    <mergeCell ref="AI85:AM85"/>
    <mergeCell ref="AN85:AR85"/>
    <mergeCell ref="AS83:AW83"/>
    <mergeCell ref="AX83:BB83"/>
    <mergeCell ref="BC83:BG83"/>
    <mergeCell ref="BH83:BL83"/>
    <mergeCell ref="BM83:BQ83"/>
    <mergeCell ref="A85:B85"/>
    <mergeCell ref="C85:I85"/>
    <mergeCell ref="J85:N85"/>
    <mergeCell ref="O85:X85"/>
    <mergeCell ref="Y85:AC85"/>
    <mergeCell ref="BH85:BL85"/>
    <mergeCell ref="BM85:BQ85"/>
    <mergeCell ref="AS85:AW85"/>
    <mergeCell ref="AX85:BB85"/>
    <mergeCell ref="BC85:BG85"/>
    <mergeCell ref="A83:B83"/>
    <mergeCell ref="C83:I83"/>
    <mergeCell ref="J83:N83"/>
    <mergeCell ref="O83:X83"/>
    <mergeCell ref="Y83:AC83"/>
    <mergeCell ref="AD83:AH83"/>
    <mergeCell ref="AI83:AM83"/>
    <mergeCell ref="AN83:AR83"/>
    <mergeCell ref="AD81:AH81"/>
    <mergeCell ref="AI81:AM81"/>
    <mergeCell ref="AN81:AR81"/>
    <mergeCell ref="AS80:AW80"/>
    <mergeCell ref="AX80:BB80"/>
    <mergeCell ref="BC80:BG80"/>
    <mergeCell ref="BH80:BL80"/>
    <mergeCell ref="A78:B78"/>
    <mergeCell ref="C78:I78"/>
    <mergeCell ref="J78:N78"/>
    <mergeCell ref="O78:X78"/>
    <mergeCell ref="Y78:AC78"/>
    <mergeCell ref="BH78:BL78"/>
    <mergeCell ref="BM78:BQ78"/>
    <mergeCell ref="A81:B81"/>
    <mergeCell ref="C81:I81"/>
    <mergeCell ref="J81:N81"/>
    <mergeCell ref="O81:X81"/>
    <mergeCell ref="Y81:AC81"/>
    <mergeCell ref="BH81:BL81"/>
    <mergeCell ref="BM81:BQ81"/>
    <mergeCell ref="AS81:AW81"/>
    <mergeCell ref="AX81:BB81"/>
    <mergeCell ref="BC81:BG81"/>
    <mergeCell ref="BM80:BQ80"/>
    <mergeCell ref="A80:B80"/>
    <mergeCell ref="C80:I80"/>
    <mergeCell ref="J80:N80"/>
    <mergeCell ref="O80:X80"/>
    <mergeCell ref="Y80:AC80"/>
    <mergeCell ref="AD80:AH80"/>
    <mergeCell ref="AI80:AM80"/>
    <mergeCell ref="AN80:AR80"/>
    <mergeCell ref="AS78:AW78"/>
    <mergeCell ref="AX78:BB78"/>
    <mergeCell ref="BC78:BG78"/>
    <mergeCell ref="AX74:BB74"/>
    <mergeCell ref="BC74:BG74"/>
    <mergeCell ref="BH74:BL74"/>
    <mergeCell ref="AN78:AR78"/>
    <mergeCell ref="AS77:AW77"/>
    <mergeCell ref="AX77:BB77"/>
    <mergeCell ref="BC77:BG77"/>
    <mergeCell ref="BH77:BL77"/>
    <mergeCell ref="AN77:AR77"/>
    <mergeCell ref="BM77:BQ77"/>
    <mergeCell ref="A74:B74"/>
    <mergeCell ref="C74:I74"/>
    <mergeCell ref="J74:N74"/>
    <mergeCell ref="O74:X74"/>
    <mergeCell ref="Y74:AC74"/>
    <mergeCell ref="AD74:AH74"/>
    <mergeCell ref="AI74:AM74"/>
    <mergeCell ref="AN74:AR74"/>
    <mergeCell ref="AS74:AW74"/>
    <mergeCell ref="A77:B77"/>
    <mergeCell ref="C77:I77"/>
    <mergeCell ref="J77:N77"/>
    <mergeCell ref="O77:X77"/>
    <mergeCell ref="Y77:AC77"/>
    <mergeCell ref="AD77:AH77"/>
    <mergeCell ref="AI77:AM77"/>
    <mergeCell ref="BM68:BQ68"/>
    <mergeCell ref="A69:B69"/>
    <mergeCell ref="C69:I69"/>
    <mergeCell ref="J69:N69"/>
    <mergeCell ref="O69:X69"/>
    <mergeCell ref="Y69:AC69"/>
    <mergeCell ref="BH69:BL69"/>
    <mergeCell ref="BM69:BQ69"/>
    <mergeCell ref="AS69:AW69"/>
    <mergeCell ref="AX69:BB69"/>
    <mergeCell ref="BC69:BG69"/>
    <mergeCell ref="BM67:BQ67"/>
    <mergeCell ref="A68:B68"/>
    <mergeCell ref="C68:I68"/>
    <mergeCell ref="J68:N68"/>
    <mergeCell ref="O68:X68"/>
    <mergeCell ref="Y68:AC68"/>
    <mergeCell ref="AD68:AH68"/>
    <mergeCell ref="AI68:AM68"/>
    <mergeCell ref="AN68:AR68"/>
    <mergeCell ref="AD67:AH67"/>
    <mergeCell ref="AI67:AM67"/>
    <mergeCell ref="AN67:AR67"/>
    <mergeCell ref="AS67:AW67"/>
    <mergeCell ref="AX67:BB67"/>
    <mergeCell ref="BC67:BG67"/>
    <mergeCell ref="A67:B67"/>
    <mergeCell ref="C67:I67"/>
    <mergeCell ref="J67:N67"/>
    <mergeCell ref="O67:X67"/>
    <mergeCell ref="Y67:AC67"/>
    <mergeCell ref="AS68:AW68"/>
    <mergeCell ref="AX68:BB68"/>
    <mergeCell ref="BC68:BG68"/>
    <mergeCell ref="BH68:BL68"/>
    <mergeCell ref="G36:BL36"/>
    <mergeCell ref="A37:F37"/>
    <mergeCell ref="G37:BL37"/>
    <mergeCell ref="A40:BQ40"/>
    <mergeCell ref="A39:BQ39"/>
    <mergeCell ref="BD48:BH48"/>
    <mergeCell ref="BI48:BM48"/>
    <mergeCell ref="BN48:BQ48"/>
    <mergeCell ref="BD47:BH47"/>
    <mergeCell ref="BI47:BM47"/>
    <mergeCell ref="BN47:BQ47"/>
    <mergeCell ref="A48:B48"/>
    <mergeCell ref="C48:Z48"/>
    <mergeCell ref="AA48:AE48"/>
    <mergeCell ref="AF48:AJ48"/>
    <mergeCell ref="AK48:AO48"/>
    <mergeCell ref="AP48:AT48"/>
    <mergeCell ref="AU48:AY48"/>
    <mergeCell ref="A47:B47"/>
    <mergeCell ref="C47:Z47"/>
    <mergeCell ref="AA47:AE47"/>
    <mergeCell ref="AF47:AJ47"/>
    <mergeCell ref="AK47:AO47"/>
    <mergeCell ref="AP47:AT47"/>
    <mergeCell ref="A25:F25"/>
    <mergeCell ref="G25:BL25"/>
    <mergeCell ref="BI46:BM46"/>
    <mergeCell ref="BN46:BQ46"/>
    <mergeCell ref="D18:J18"/>
    <mergeCell ref="A11:BL11"/>
    <mergeCell ref="A12:BL12"/>
    <mergeCell ref="C41:Z42"/>
    <mergeCell ref="C43:Z43"/>
    <mergeCell ref="C45:Z45"/>
    <mergeCell ref="AU42:AY42"/>
    <mergeCell ref="AP42:AT42"/>
    <mergeCell ref="A26:F26"/>
    <mergeCell ref="G26:BL26"/>
    <mergeCell ref="A27:F27"/>
    <mergeCell ref="G27:BL27"/>
    <mergeCell ref="A44:B44"/>
    <mergeCell ref="AZ44:BC44"/>
    <mergeCell ref="A23:BL23"/>
    <mergeCell ref="A24:F24"/>
    <mergeCell ref="G24:BL24"/>
    <mergeCell ref="A28:F28"/>
    <mergeCell ref="G28:BL28"/>
    <mergeCell ref="A20:B20"/>
    <mergeCell ref="D20:J20"/>
    <mergeCell ref="A41:B42"/>
    <mergeCell ref="A43:B43"/>
    <mergeCell ref="D21:J21"/>
    <mergeCell ref="AO2:BL6"/>
    <mergeCell ref="A7:BL7"/>
    <mergeCell ref="A8:BL8"/>
    <mergeCell ref="A9:BL9"/>
    <mergeCell ref="AG53:AV53"/>
    <mergeCell ref="Q53:AF53"/>
    <mergeCell ref="A45:B45"/>
    <mergeCell ref="A10:BL10"/>
    <mergeCell ref="A14:B14"/>
    <mergeCell ref="D14:J14"/>
    <mergeCell ref="D15:J15"/>
    <mergeCell ref="A17:B17"/>
    <mergeCell ref="D17:J17"/>
    <mergeCell ref="C44:Z44"/>
    <mergeCell ref="BI42:BM42"/>
    <mergeCell ref="AK42:AO42"/>
    <mergeCell ref="AA43:AE43"/>
    <mergeCell ref="AF43:AJ43"/>
    <mergeCell ref="A35:F35"/>
    <mergeCell ref="G35:BL35"/>
    <mergeCell ref="AK43:AO43"/>
    <mergeCell ref="BN44:BQ44"/>
    <mergeCell ref="AP44:AT44"/>
    <mergeCell ref="BI45:BM45"/>
    <mergeCell ref="AZ46:BC46"/>
    <mergeCell ref="BD46:BH46"/>
    <mergeCell ref="BB54:BF54"/>
    <mergeCell ref="AZ48:BC48"/>
    <mergeCell ref="AZ47:BC47"/>
    <mergeCell ref="AZ45:BC45"/>
    <mergeCell ref="BD45:BH45"/>
    <mergeCell ref="BN45:BQ45"/>
    <mergeCell ref="AZ43:BC43"/>
    <mergeCell ref="BD43:BH43"/>
    <mergeCell ref="BI43:BM43"/>
    <mergeCell ref="BN43:BQ43"/>
    <mergeCell ref="AU44:AY44"/>
    <mergeCell ref="BI44:BM44"/>
    <mergeCell ref="BD44:BH44"/>
    <mergeCell ref="A49:BQ50"/>
    <mergeCell ref="AA44:AE44"/>
    <mergeCell ref="AK45:AO45"/>
    <mergeCell ref="AP45:AT45"/>
    <mergeCell ref="AQ54:AV54"/>
    <mergeCell ref="AA45:AE45"/>
    <mergeCell ref="AK44:AO44"/>
    <mergeCell ref="AF44:AJ44"/>
    <mergeCell ref="AA46:AE46"/>
    <mergeCell ref="AF46:AJ46"/>
    <mergeCell ref="AK46:AO46"/>
    <mergeCell ref="AP46:AT46"/>
    <mergeCell ref="AU47:AY47"/>
    <mergeCell ref="AU45:AY45"/>
    <mergeCell ref="AU46:AY46"/>
    <mergeCell ref="AF45:AJ45"/>
    <mergeCell ref="L14:BL14"/>
    <mergeCell ref="L15:BL15"/>
    <mergeCell ref="L21:AB21"/>
    <mergeCell ref="AC20:BL20"/>
    <mergeCell ref="L18:BL18"/>
    <mergeCell ref="L20:AB20"/>
    <mergeCell ref="AC21:BL21"/>
    <mergeCell ref="L17:BL17"/>
    <mergeCell ref="AU43:AY43"/>
    <mergeCell ref="AA42:AE42"/>
    <mergeCell ref="AF42:AJ42"/>
    <mergeCell ref="BD42:BH42"/>
    <mergeCell ref="AZ42:BC42"/>
    <mergeCell ref="AA41:AO41"/>
    <mergeCell ref="AP41:BC41"/>
    <mergeCell ref="BD41:BQ41"/>
    <mergeCell ref="AP43:AT43"/>
    <mergeCell ref="BN42:BQ42"/>
    <mergeCell ref="A30:BL30"/>
    <mergeCell ref="A31:BL31"/>
    <mergeCell ref="A33:BL33"/>
    <mergeCell ref="A34:F34"/>
    <mergeCell ref="G34:BL34"/>
    <mergeCell ref="A36:F36"/>
    <mergeCell ref="A46:B46"/>
    <mergeCell ref="C46:Z46"/>
    <mergeCell ref="A59:P59"/>
    <mergeCell ref="Q59:U59"/>
    <mergeCell ref="V59:Z59"/>
    <mergeCell ref="AA59:AF59"/>
    <mergeCell ref="AG59:AK59"/>
    <mergeCell ref="A58:P58"/>
    <mergeCell ref="Q58:U58"/>
    <mergeCell ref="A53:P54"/>
    <mergeCell ref="A51:BL51"/>
    <mergeCell ref="AQ56:AV56"/>
    <mergeCell ref="V55:Z55"/>
    <mergeCell ref="AG56:AK56"/>
    <mergeCell ref="AG54:AK54"/>
    <mergeCell ref="AA54:AF54"/>
    <mergeCell ref="V54:Z54"/>
    <mergeCell ref="AL54:AP54"/>
    <mergeCell ref="AA56:AF56"/>
    <mergeCell ref="BG56:BL56"/>
    <mergeCell ref="AG57:AK57"/>
    <mergeCell ref="AL57:AP57"/>
    <mergeCell ref="BG55:BL55"/>
    <mergeCell ref="AA57:AF57"/>
    <mergeCell ref="AW54:BA54"/>
    <mergeCell ref="A52:BL52"/>
    <mergeCell ref="BB57:BF57"/>
    <mergeCell ref="AL56:AP56"/>
    <mergeCell ref="BG54:BL54"/>
    <mergeCell ref="AW53:BL53"/>
    <mergeCell ref="AW55:BA55"/>
    <mergeCell ref="BB55:BF55"/>
    <mergeCell ref="AW56:BA56"/>
    <mergeCell ref="BB56:BF56"/>
    <mergeCell ref="A56:P56"/>
    <mergeCell ref="AQ55:AV55"/>
    <mergeCell ref="AL55:AP55"/>
    <mergeCell ref="AG55:AK55"/>
    <mergeCell ref="AA55:AF55"/>
    <mergeCell ref="BC62:BQ62"/>
    <mergeCell ref="AW57:BA57"/>
    <mergeCell ref="A62:B63"/>
    <mergeCell ref="C62:I63"/>
    <mergeCell ref="BG57:BL57"/>
    <mergeCell ref="BM63:BQ63"/>
    <mergeCell ref="BH63:BL63"/>
    <mergeCell ref="BC63:BG63"/>
    <mergeCell ref="AX63:BB63"/>
    <mergeCell ref="AS63:AW63"/>
    <mergeCell ref="AQ59:AV59"/>
    <mergeCell ref="AW59:BA59"/>
    <mergeCell ref="BB59:BF59"/>
    <mergeCell ref="AS66:AW66"/>
    <mergeCell ref="AX66:BB66"/>
    <mergeCell ref="BC66:BG66"/>
    <mergeCell ref="AX65:BB65"/>
    <mergeCell ref="AI63:AM63"/>
    <mergeCell ref="Y63:AC63"/>
    <mergeCell ref="AD65:AH65"/>
    <mergeCell ref="AI65:AM65"/>
    <mergeCell ref="Y64:AC64"/>
    <mergeCell ref="AD64:AH64"/>
    <mergeCell ref="AD63:AH63"/>
    <mergeCell ref="AN65:AR65"/>
    <mergeCell ref="AS65:AW65"/>
    <mergeCell ref="AN63:AR63"/>
    <mergeCell ref="AP136:BH136"/>
    <mergeCell ref="AD66:AH66"/>
    <mergeCell ref="C65:I65"/>
    <mergeCell ref="W136:AM136"/>
    <mergeCell ref="A135:V135"/>
    <mergeCell ref="Y65:AC65"/>
    <mergeCell ref="C66:I66"/>
    <mergeCell ref="W135:AM135"/>
    <mergeCell ref="AP135:BH135"/>
    <mergeCell ref="A131:BL131"/>
    <mergeCell ref="A132:BL132"/>
    <mergeCell ref="BH67:BL67"/>
    <mergeCell ref="AI71:AM71"/>
    <mergeCell ref="AN71:AR71"/>
    <mergeCell ref="AD69:AH69"/>
    <mergeCell ref="AI69:AM69"/>
    <mergeCell ref="AN69:AR69"/>
    <mergeCell ref="AS71:AW71"/>
    <mergeCell ref="A71:B71"/>
    <mergeCell ref="C71:I71"/>
    <mergeCell ref="J71:N71"/>
    <mergeCell ref="O71:X71"/>
    <mergeCell ref="Y71:AC71"/>
    <mergeCell ref="AD71:AH71"/>
    <mergeCell ref="C64:I64"/>
    <mergeCell ref="BM66:BQ66"/>
    <mergeCell ref="BH66:BL66"/>
    <mergeCell ref="BC64:BG64"/>
    <mergeCell ref="BH64:BL64"/>
    <mergeCell ref="BM64:BQ64"/>
    <mergeCell ref="A64:B64"/>
    <mergeCell ref="BM65:BQ65"/>
    <mergeCell ref="J64:N64"/>
    <mergeCell ref="O64:X64"/>
    <mergeCell ref="AI64:AM64"/>
    <mergeCell ref="A65:B65"/>
    <mergeCell ref="J65:N65"/>
    <mergeCell ref="O65:X65"/>
    <mergeCell ref="J66:N66"/>
    <mergeCell ref="O66:X66"/>
    <mergeCell ref="Y66:AC66"/>
    <mergeCell ref="BH65:BL65"/>
    <mergeCell ref="BC65:BG65"/>
    <mergeCell ref="AI66:AM66"/>
    <mergeCell ref="AN66:AR66"/>
    <mergeCell ref="AN64:AR64"/>
    <mergeCell ref="AX64:BB64"/>
    <mergeCell ref="AS64:AW64"/>
    <mergeCell ref="A57:P57"/>
    <mergeCell ref="Q57:U57"/>
    <mergeCell ref="Q54:U54"/>
    <mergeCell ref="V56:Z56"/>
    <mergeCell ref="Q55:U55"/>
    <mergeCell ref="V58:Z58"/>
    <mergeCell ref="V57:Z57"/>
    <mergeCell ref="J62:N63"/>
    <mergeCell ref="Y62:AM62"/>
    <mergeCell ref="A61:BQ61"/>
    <mergeCell ref="AQ57:AV57"/>
    <mergeCell ref="O62:X63"/>
    <mergeCell ref="AA58:AF58"/>
    <mergeCell ref="AG58:AK58"/>
    <mergeCell ref="AL59:AP59"/>
    <mergeCell ref="AL58:AP58"/>
    <mergeCell ref="BG59:BL59"/>
    <mergeCell ref="AQ58:AV58"/>
    <mergeCell ref="AW58:BA58"/>
    <mergeCell ref="BB58:BF58"/>
    <mergeCell ref="BG58:BL58"/>
    <mergeCell ref="Q56:U56"/>
    <mergeCell ref="A55:P55"/>
    <mergeCell ref="AN62:BB62"/>
    <mergeCell ref="AS72:AW72"/>
    <mergeCell ref="C151:J151"/>
    <mergeCell ref="C145:AU145"/>
    <mergeCell ref="C146:AU146"/>
    <mergeCell ref="C150:J150"/>
    <mergeCell ref="AQ149:BI149"/>
    <mergeCell ref="AQ143:BI143"/>
    <mergeCell ref="Y149:AO149"/>
    <mergeCell ref="A66:B66"/>
    <mergeCell ref="AD72:AH72"/>
    <mergeCell ref="AI72:AM72"/>
    <mergeCell ref="AN72:AR72"/>
    <mergeCell ref="AP140:BH140"/>
    <mergeCell ref="A139:V139"/>
    <mergeCell ref="W139:AM139"/>
    <mergeCell ref="AP139:BH139"/>
    <mergeCell ref="W140:AM140"/>
    <mergeCell ref="AX72:BB72"/>
    <mergeCell ref="BC72:BG72"/>
    <mergeCell ref="AD75:AH75"/>
    <mergeCell ref="AI75:AM75"/>
    <mergeCell ref="AN75:AR75"/>
    <mergeCell ref="AD78:AH78"/>
    <mergeCell ref="AI78:AM78"/>
    <mergeCell ref="BR72:BV72"/>
    <mergeCell ref="BW72:CF72"/>
    <mergeCell ref="CG72:DY72"/>
    <mergeCell ref="A70:BQ70"/>
    <mergeCell ref="C148:X148"/>
    <mergeCell ref="Y148:AO148"/>
    <mergeCell ref="AQ148:BI148"/>
    <mergeCell ref="C142:X142"/>
    <mergeCell ref="Y142:AO142"/>
    <mergeCell ref="AQ142:BI142"/>
    <mergeCell ref="C144:H144"/>
    <mergeCell ref="Y143:AO143"/>
    <mergeCell ref="AX71:BB71"/>
    <mergeCell ref="BC71:BG71"/>
    <mergeCell ref="BH71:BL71"/>
    <mergeCell ref="BM71:BQ71"/>
    <mergeCell ref="A72:B72"/>
    <mergeCell ref="C72:I72"/>
    <mergeCell ref="J72:N72"/>
    <mergeCell ref="O72:X72"/>
    <mergeCell ref="Y72:AC72"/>
    <mergeCell ref="BH72:BL72"/>
    <mergeCell ref="BM72:BQ72"/>
    <mergeCell ref="I144:N144"/>
    <mergeCell ref="J108:BQ108"/>
    <mergeCell ref="K110:BQ110"/>
    <mergeCell ref="J115:BQ115"/>
    <mergeCell ref="J117:BQ117"/>
    <mergeCell ref="D120:BQ120"/>
    <mergeCell ref="A73:BQ73"/>
    <mergeCell ref="A76:BQ76"/>
    <mergeCell ref="A79:BQ79"/>
    <mergeCell ref="J82:BQ82"/>
    <mergeCell ref="J84:BQ84"/>
    <mergeCell ref="J91:BQ91"/>
    <mergeCell ref="J94:BQ94"/>
    <mergeCell ref="J104:BQ104"/>
    <mergeCell ref="A75:B75"/>
    <mergeCell ref="C75:I75"/>
    <mergeCell ref="J75:N75"/>
    <mergeCell ref="O75:X75"/>
    <mergeCell ref="Y75:AC75"/>
    <mergeCell ref="BH75:BL75"/>
    <mergeCell ref="BM75:BQ75"/>
    <mergeCell ref="AS75:AW75"/>
    <mergeCell ref="AX75:BB75"/>
    <mergeCell ref="BC75:BG75"/>
    <mergeCell ref="BM74:BQ74"/>
  </mergeCells>
  <phoneticPr fontId="0" type="noConversion"/>
  <conditionalFormatting sqref="C66:C69 C72 C75 C78 C81:C82 C86:C91 C93:C94 C96:C104 C106:C108 C119:C120 C122:C129 C112:C114">
    <cfRule type="cellIs" dxfId="3" priority="1" stopIfTrue="1" operator="equal">
      <formula>$C65</formula>
    </cfRule>
  </conditionalFormatting>
  <conditionalFormatting sqref="A66:B69 A71:B72 A74:B75 A73 A77:B78 A76 A79 A80:B129">
    <cfRule type="cellIs" dxfId="2" priority="2" stopIfTrue="1" operator="equal">
      <formula>0</formula>
    </cfRule>
  </conditionalFormatting>
  <conditionalFormatting sqref="C71 C74 C77 C80 C83:C85 C92 C95 C105 C109:C111 C115 C117:C118 C121">
    <cfRule type="cellIs" dxfId="1" priority="4" stopIfTrue="1" operator="equal">
      <formula>$C69</formula>
    </cfRule>
  </conditionalFormatting>
  <conditionalFormatting sqref="C116">
    <cfRule type="cellIs" dxfId="0" priority="7" stopIfTrue="1" operator="equal">
      <formula>$C113</formula>
    </cfRule>
  </conditionalFormatting>
  <pageMargins left="0.31496062992125984" right="0.31496062992125984" top="0.39370078740157483" bottom="0.39370078740157483" header="0" footer="0"/>
  <pageSetup paperSize="9" scale="65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КПК0212010</vt:lpstr>
      <vt:lpstr>КПК0212010!Область_печати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Finvid1</cp:lastModifiedBy>
  <cp:lastPrinted>2020-02-06T08:37:14Z</cp:lastPrinted>
  <dcterms:created xsi:type="dcterms:W3CDTF">2016-08-10T10:53:25Z</dcterms:created>
  <dcterms:modified xsi:type="dcterms:W3CDTF">2020-02-06T10:42:05Z</dcterms:modified>
</cp:coreProperties>
</file>